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00" tabRatio="601" activeTab="0"/>
  </bookViews>
  <sheets>
    <sheet name="Приложение 1" sheetId="1" r:id="rId1"/>
  </sheets>
  <definedNames>
    <definedName name="_xlnm.Print_Titles" localSheetId="0">'Приложение 1'!$5:$7</definedName>
  </definedNames>
  <calcPr fullCalcOnLoad="1" refMode="R1C1"/>
</workbook>
</file>

<file path=xl/sharedStrings.xml><?xml version="1.0" encoding="utf-8"?>
<sst xmlns="http://schemas.openxmlformats.org/spreadsheetml/2006/main" count="940" uniqueCount="103">
  <si>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</si>
  <si>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</si>
  <si>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</si>
  <si>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</si>
  <si>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</si>
  <si>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</si>
  <si>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</si>
  <si>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</si>
  <si>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</si>
  <si>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</si>
  <si>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</si>
  <si>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</si>
  <si>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</si>
  <si>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</si>
  <si>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</si>
  <si>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</si>
  <si>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</si>
  <si>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</si>
  <si>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</si>
  <si>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</si>
  <si>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</si>
  <si>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</si>
  <si>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</si>
  <si>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не менее 90</t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</si>
  <si>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</si>
  <si>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</si>
  <si>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</si>
  <si>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да </t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</si>
  <si>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</si>
  <si>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>ед.</t>
  </si>
  <si>
    <r>
      <t xml:space="preserve">ед
</t>
    </r>
    <r>
      <rPr>
        <sz val="9"/>
        <rFont val="Times New Roman"/>
        <family val="1"/>
      </rPr>
      <t>%</t>
    </r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</si>
  <si>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</si>
  <si>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</si>
  <si>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</si>
  <si>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</si>
  <si>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</si>
  <si>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</si>
  <si>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</si>
  <si>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</si>
  <si>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</si>
  <si>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</si>
  <si>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</si>
  <si>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</si>
  <si>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-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</si>
  <si>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2020 - 2025 гг. </t>
  </si>
  <si>
    <t xml:space="preserve">Задача подпрограммы 2 «Создание условий для строительства в  Максатихинском районе» </t>
  </si>
  <si>
    <t>Мероприятие 2.401. Подготовка и выдача  градостроительных планов земельных участков за счет средств поселений</t>
  </si>
  <si>
    <t>Мероприятие    подпрограммы 2.4 Страхование объектов муниципальной собственности.</t>
  </si>
  <si>
    <r>
      <t>Мероприятие    подпрограммы 2.5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</si>
  <si>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t xml:space="preserve">Мероприятие    подпрограммы 2.8Расходы, связанные с выполнением функций и полномочий учредителя в отношении муниципальных унитарных предприятий. </t>
  </si>
  <si>
    <t xml:space="preserve">Мероприятие    подпрограммы 2.9. Приобретение имущества в муниципальную собственность. </t>
  </si>
  <si>
    <t>Мероприятие    подпрограммы 2.3 Содержание муниципального имущества. обеспечение состояния незаселенных помещений в муниципальном жилом фонде в соответствии с нормативно-техническими требованиями</t>
  </si>
  <si>
    <t xml:space="preserve">Характеристика муниципальной программы
Максатихинского муниципального округа
«Управление муниципальным имуществом
Максатихинского муниципального округа Тверской области в 2023-2028 годах»
</t>
  </si>
  <si>
    <t>Цель программы 1 Создание условий для эффективного управления и распоряжения муниципальным имуществом Максатихинского муниципального округа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муниципального округа Тверской области</t>
  </si>
  <si>
    <t>Показатель цели программы  1  Доля объектов недвижимости, на которое у Максатихинского муниципального округа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</si>
  <si>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у Максатихинского муниципального округа </t>
  </si>
  <si>
    <t>Цель программы  2 Увеличение доходов бюджета округа от использования муниципального имущества на основе эффективного управления муниципальной собственностью</t>
  </si>
  <si>
    <t>Показатель цели программы 1   Получение доходов от использования имущества, находящегося в муниципальной собственности Максатихинского муниципального округа, доходы от реализации иного имущества, находящегося в собственности округа.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</si>
  <si>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округа, доходы от продажи земельных участков, находящихся в собственности Максатихинского муниципального округа,  прочие поступления от денежных взысканий и штрафов. </t>
  </si>
  <si>
    <t>Показатель цели программы 1 Удельный вес земельных участков, на которые зарегистрировано право собственности Максатихинского муниципального округа Тверской области, по отношению к общему количеству земельных участков, обладающих признаком муниципальной собственности</t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</si>
  <si>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муниципального округа на объекты капитального строительства</t>
  </si>
  <si>
    <t>Мероприятие   подпрограммы 1.1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</si>
  <si>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муниципального округа Тверской области и подлежащих технической инвентаризации
</t>
  </si>
  <si>
    <t>Мероприятие  подпрограммы 1.3 Выявление бесхозяйного недвижимого имущества с целью включения его в муниципальную собственность с последующим использованием.</t>
  </si>
  <si>
    <t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округа, в общем числе  муниципальных учреждений и муниципальных унитарных предприятий округа</t>
  </si>
  <si>
    <t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муниципального округа</t>
  </si>
  <si>
    <t>Показатель мероприятия подпрограммы  4 Автоматизированная система учета и управления муниципальным имуществом Максатихинского муниципального округа</t>
  </si>
  <si>
    <t>Мероприятие    подпрограммы 2.2 Оплата взносов на капитальный ремонт за помещения в МКД, находящиеся в собственности Максатихинского муниципального округа</t>
  </si>
  <si>
    <t>Показатель мероприятия подпрограммы 1 Количество помещений в многоквартирных домах,  находящихся в собственности Максатихинского муниципального округа</t>
  </si>
  <si>
    <t>Показатель мероприятия подпрограммы 1 Количество объектов, находящихся в собственности Максатихинского муниципального округа, подлежащих страхованию.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</si>
  <si>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муниципального округа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</si>
  <si>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муниципального округа на соответствующий год.</t>
  </si>
  <si>
    <t>Мероприятие    подпрограммы 2.6. Включение в муниципальную собственность в установленном законом порядке бесхозяйных движимых и недвижимых вещей</t>
  </si>
  <si>
    <t>Показатель мероприятия подпрограммы 1 Количество имущества, приобретенного в муниципальную собственность Максатихинского муниципального округа</t>
  </si>
  <si>
    <t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округа, в общем числе  муниципальных учреждений и муниципальных унитарных предприятий округа</t>
  </si>
  <si>
    <r>
      <t>Показатель мероприятия подпрограммы  1  Соотношение уточненных денежных средств к поступившим на «Невыясненные платежи Комитета »</t>
    </r>
  </si>
  <si>
    <t>Мероприятие    подпрограммы 3.1 Администрирование доходов, поступающих от использования муниципального имущества Максатихинского муниципального округа</t>
  </si>
  <si>
    <r>
      <t>Мероприятие    подпрограммы 3.2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</si>
  <si>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t xml:space="preserve">Задача  подпрограммы  1  Обеспечение поступления в бюджет округа доходов от использования земельных участков, находящихся в государственной собственности или собственности округа. 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</si>
  <si>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округа, доходы от продажи земельных участков, находящихся в собственности Максатихинского муниципального округа, прочие поступления от денежных взысканий и штрафов. </t>
  </si>
  <si>
    <t>Мероприятие   подпрограммы 1.1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</si>
  <si>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Количество земельных участков, прошедших процедуру оценки рыночной стоимости.  .</t>
    </r>
  </si>
  <si>
    <t>Показатель мероприятия подпрограммы 1 Создание информационной системы «Управление имущественным комплексом Максатихинского муниципального округа»</t>
  </si>
  <si>
    <t>Мероприятие подпрограммы 1.5 Средства для исполнения решений суда.</t>
  </si>
  <si>
    <t>Задача подпрограммы 2 «Вовлечение в хозяйственный оборот земельных участков, находящихся в ведении Максатихинского муниципального округа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</si>
  <si>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муниципального округа и предоставленных на любом праве, к общему количеству земельных участков, зарегистрированных в  собственность округа. </t>
  </si>
  <si>
    <t>Мероприятие подпрограммы 2.1 Вовлечение в хозяйственный оборот земельных участков из земель сельскохозяйственного назначения</t>
  </si>
  <si>
    <t>Показатель мероприятия подпрограммы 1 Количество находящихся в  собственности Максатихинского муниципального округа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</si>
  <si>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муниципального округа</t>
  </si>
  <si>
    <t>Показатель мероприятия подпрограммы 2. Количество земельных участков на территории Максатихинского муниципального округа,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</si>
  <si>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муниципального округа  прошедших оценку  </t>
    </r>
  </si>
  <si>
    <t xml:space="preserve">Мероприятия подпрограммы 1.4. Организация работы по доставке уведомлений об уплате арендных платежей </t>
  </si>
  <si>
    <t>Мероприятие 2.4. Вовлечение в хозяйственный оборот земельных участков, находящихся в ведении Максатихинского муниципального округа</t>
  </si>
  <si>
    <t>Показатель мероприятия подпрограммы 2. Количество земельных участков вовлеченных в хозяйственный оборот, находящихся в ведении Максатихинского муниципального округа</t>
  </si>
  <si>
    <t>L</t>
  </si>
  <si>
    <t>Мероприятие  подпрограммы 1.2 Проведение оценочных работ на объекты, составляющие казну муниципального образования.</t>
  </si>
  <si>
    <t>Мероприятие    подпрограммы 2.1 Организация и ведение учета объектов муниципальной собственности, в том числе муниципальных предприятий и учреждений, формирование казны муниципального образования, прием в муниципальную собственность объектов, передаваемых по различным основаниям.</t>
  </si>
  <si>
    <t>Мероприятие    подпрограммы 2.2 Оплата взносов на капитальный ремонт за помещения в МКД, находящиеся в собственности муниципального образования, в части погашения кредиторской задолженности прошлых лет</t>
  </si>
  <si>
    <t>Мероприятие подпрограммы 2.7. Расходы, связанные с содержанием и ремонтом муниципального имущества»</t>
  </si>
  <si>
    <t>Мероприятие  подпрограммы 1.2 Проведение оценочных работ на объекты, составляющие казну  муниципального образования.</t>
  </si>
  <si>
    <t xml:space="preserve">Мероприятия подпрограммы 1.3. Проведение работ по созданию информационной системы </t>
  </si>
  <si>
    <t>Мероприятие подпрограммы 2.2. Управление и распоряжение земельными участками, находящимися в  собственности Максатихинского муниципального округа Тверской области</t>
  </si>
  <si>
    <r>
      <t xml:space="preserve">50
</t>
    </r>
    <r>
      <rPr>
        <sz val="14"/>
        <rFont val="Times New Roman"/>
        <family val="1"/>
      </rPr>
      <t>100</t>
    </r>
    <r>
      <rPr>
        <u val="single"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</si>
</sst>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/>
    </xf>
    <xf numFmtId="0" fontId="10" fillId="35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10" fillId="37" borderId="0" xfId="0" applyFont="1" applyFill="1" applyAlignment="1">
      <alignment/>
    </xf>
    <xf numFmtId="0" fontId="65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0" fontId="6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38" borderId="0" xfId="0" applyFont="1" applyFill="1" applyBorder="1" applyAlignment="1">
      <alignment horizontal="justify" vertical="top" wrapText="1"/>
    </xf>
    <xf numFmtId="0" fontId="9" fillId="38" borderId="0" xfId="0" applyFont="1" applyFill="1" applyBorder="1" applyAlignment="1">
      <alignment horizontal="left" vertical="top"/>
    </xf>
    <xf numFmtId="0" fontId="5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 wrapText="1"/>
    </xf>
    <xf numFmtId="172" fontId="25" fillId="0" borderId="10" xfId="0" applyNumberFormat="1" applyFont="1" applyFill="1" applyBorder="1" applyAlignment="1">
      <alignment horizontal="right" wrapText="1"/>
    </xf>
    <xf numFmtId="2" fontId="25" fillId="0" borderId="10" xfId="0" applyNumberFormat="1" applyFont="1" applyFill="1" applyBorder="1" applyAlignment="1">
      <alignment horizontal="right" wrapText="1"/>
    </xf>
    <xf numFmtId="2" fontId="66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 quotePrefix="1">
      <alignment horizontal="right"/>
    </xf>
    <xf numFmtId="0" fontId="24" fillId="0" borderId="10" xfId="0" applyFont="1" applyFill="1" applyBorder="1" applyAlignment="1" quotePrefix="1">
      <alignment horizontal="right"/>
    </xf>
    <xf numFmtId="0" fontId="66" fillId="0" borderId="10" xfId="0" applyFont="1" applyFill="1" applyBorder="1" applyAlignment="1">
      <alignment horizontal="right"/>
    </xf>
    <xf numFmtId="4" fontId="66" fillId="0" borderId="10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68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/>
    </xf>
    <xf numFmtId="2" fontId="66" fillId="0" borderId="10" xfId="0" applyNumberFormat="1" applyFont="1" applyFill="1" applyBorder="1" applyAlignment="1" quotePrefix="1">
      <alignment horizontal="right"/>
    </xf>
    <xf numFmtId="172" fontId="66" fillId="0" borderId="10" xfId="0" applyNumberFormat="1" applyFont="1" applyFill="1" applyBorder="1" applyAlignment="1" quotePrefix="1">
      <alignment horizontal="right"/>
    </xf>
    <xf numFmtId="2" fontId="24" fillId="0" borderId="10" xfId="0" applyNumberFormat="1" applyFont="1" applyFill="1" applyBorder="1" applyAlignment="1" quotePrefix="1">
      <alignment horizontal="right"/>
    </xf>
    <xf numFmtId="0" fontId="69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justify" vertical="top" wrapText="1"/>
    </xf>
    <xf numFmtId="4" fontId="24" fillId="0" borderId="1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horizontal="justify"/>
    </xf>
    <xf numFmtId="0" fontId="5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0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0"/>
  <sheetViews>
    <sheetView tabSelected="1" view="pageBreakPreview" zoomScale="90" zoomScaleNormal="70" zoomScaleSheetLayoutView="90" workbookViewId="0" topLeftCell="A1">
      <selection activeCell="AC10" sqref="AC10"/>
    </sheetView>
  </sheetViews>
  <sheetFormatPr defaultColWidth="0" defaultRowHeight="15"/>
  <cols>
    <col min="1" max="2" width="4.7109375" style="60" customWidth="1"/>
    <col min="3" max="3" width="5.140625" style="60" customWidth="1"/>
    <col min="4" max="4" width="4.8515625" style="60" customWidth="1"/>
    <col min="5" max="7" width="4.28125" style="60" customWidth="1"/>
    <col min="8" max="8" width="5.00390625" style="60" customWidth="1"/>
    <col min="9" max="18" width="4.28125" style="60" customWidth="1"/>
    <col min="19" max="19" width="0.13671875" style="60" customWidth="1"/>
    <col min="20" max="27" width="4.00390625" style="124" hidden="1" customWidth="1"/>
    <col min="28" max="28" width="81.57421875" style="125" customWidth="1"/>
    <col min="29" max="29" width="22.28125" style="126" customWidth="1"/>
    <col min="30" max="30" width="11.00390625" style="19" customWidth="1"/>
    <col min="31" max="31" width="11.28125" style="127" customWidth="1"/>
    <col min="32" max="32" width="10.8515625" style="19" customWidth="1"/>
    <col min="33" max="34" width="13.00390625" style="19" customWidth="1"/>
    <col min="35" max="35" width="10.8515625" style="19" customWidth="1"/>
    <col min="36" max="36" width="13.7109375" style="19" customWidth="1"/>
    <col min="37" max="37" width="12.28125" style="19" customWidth="1"/>
    <col min="38" max="69" width="9.140625" style="30" hidden="1" customWidth="1"/>
    <col min="70" max="16384" width="0" style="0" hidden="1" customWidth="1"/>
  </cols>
  <sheetData>
    <row r="1" spans="2:42" ht="15.75">
      <c r="B1" s="14"/>
      <c r="C1" s="14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1"/>
      <c r="U1" s="61"/>
      <c r="V1" s="61"/>
      <c r="W1" s="61"/>
      <c r="X1" s="61"/>
      <c r="Y1" s="61"/>
      <c r="Z1" s="61"/>
      <c r="AA1" s="61"/>
      <c r="AB1" s="62"/>
      <c r="AC1" s="63"/>
      <c r="AD1" s="15"/>
      <c r="AE1" s="64"/>
      <c r="AF1" s="15"/>
      <c r="AG1" s="15"/>
      <c r="AH1" s="15"/>
      <c r="AI1" s="15"/>
      <c r="AJ1" s="65"/>
      <c r="AK1" s="65"/>
      <c r="AL1" s="28"/>
      <c r="AM1" s="29"/>
      <c r="AN1" s="29"/>
      <c r="AO1" s="29"/>
      <c r="AP1" s="29"/>
    </row>
    <row r="2" spans="2:42" ht="66.75" customHeight="1">
      <c r="B2" s="14"/>
      <c r="C2" s="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1"/>
      <c r="U2" s="61"/>
      <c r="V2" s="61"/>
      <c r="W2" s="61"/>
      <c r="X2" s="61"/>
      <c r="Y2" s="61"/>
      <c r="Z2" s="61"/>
      <c r="AA2" s="61"/>
      <c r="AB2" s="62"/>
      <c r="AC2" s="63"/>
      <c r="AD2" s="15"/>
      <c r="AE2" s="59" t="s">
        <v>44</v>
      </c>
      <c r="AF2" s="59"/>
      <c r="AG2" s="59"/>
      <c r="AH2" s="59"/>
      <c r="AI2" s="59"/>
      <c r="AJ2" s="59"/>
      <c r="AK2" s="59"/>
      <c r="AL2" s="28"/>
      <c r="AM2" s="29"/>
      <c r="AN2" s="29"/>
      <c r="AO2" s="29"/>
      <c r="AP2" s="29"/>
    </row>
    <row r="3" spans="1:69" s="1" customFormat="1" ht="108.75" customHeight="1">
      <c r="A3" s="66"/>
      <c r="B3" s="67"/>
      <c r="C3" s="67"/>
      <c r="D3" s="68" t="s">
        <v>52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31"/>
      <c r="AM3" s="32"/>
      <c r="AN3" s="32"/>
      <c r="AO3" s="32"/>
      <c r="AP3" s="33"/>
      <c r="AQ3" s="33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</row>
    <row r="4" spans="1:43" ht="15.75">
      <c r="A4" s="69"/>
      <c r="B4" s="8"/>
      <c r="C4" s="8"/>
      <c r="D4" s="8"/>
      <c r="E4" s="8"/>
      <c r="F4" s="8"/>
      <c r="G4" s="8"/>
      <c r="H4" s="8"/>
      <c r="I4" s="8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  <c r="U4" s="71"/>
      <c r="V4" s="71"/>
      <c r="W4" s="71"/>
      <c r="X4" s="71"/>
      <c r="Y4" s="71"/>
      <c r="Z4" s="71"/>
      <c r="AA4" s="71"/>
      <c r="AB4" s="70"/>
      <c r="AC4" s="72"/>
      <c r="AD4" s="16"/>
      <c r="AE4" s="73"/>
      <c r="AF4" s="16"/>
      <c r="AG4" s="16"/>
      <c r="AH4" s="16"/>
      <c r="AI4" s="16"/>
      <c r="AJ4" s="16"/>
      <c r="AK4" s="16"/>
      <c r="AL4" s="35"/>
      <c r="AM4" s="36"/>
      <c r="AN4" s="36"/>
      <c r="AO4" s="36"/>
      <c r="AP4" s="36"/>
      <c r="AQ4" s="36"/>
    </row>
    <row r="5" spans="1:69" s="3" customFormat="1" ht="15" customHeight="1">
      <c r="A5" s="8"/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76"/>
      <c r="Q5" s="76"/>
      <c r="R5" s="76"/>
      <c r="S5" s="77"/>
      <c r="T5" s="77"/>
      <c r="U5" s="77"/>
      <c r="V5" s="77"/>
      <c r="W5" s="77"/>
      <c r="X5" s="77"/>
      <c r="Y5" s="77"/>
      <c r="Z5" s="77"/>
      <c r="AA5" s="77"/>
      <c r="AB5" s="78" t="s">
        <v>8</v>
      </c>
      <c r="AC5" s="74" t="s">
        <v>0</v>
      </c>
      <c r="AD5" s="79" t="s">
        <v>9</v>
      </c>
      <c r="AE5" s="80"/>
      <c r="AF5" s="80"/>
      <c r="AG5" s="26"/>
      <c r="AH5" s="26"/>
      <c r="AI5" s="26"/>
      <c r="AJ5" s="81" t="s">
        <v>5</v>
      </c>
      <c r="AK5" s="82"/>
      <c r="AL5" s="37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</row>
    <row r="6" spans="1:69" s="3" customFormat="1" ht="15" customHeight="1">
      <c r="A6" s="8"/>
      <c r="B6" s="74" t="s">
        <v>11</v>
      </c>
      <c r="C6" s="74"/>
      <c r="D6" s="74"/>
      <c r="E6" s="74" t="s">
        <v>12</v>
      </c>
      <c r="F6" s="74"/>
      <c r="G6" s="74" t="s">
        <v>13</v>
      </c>
      <c r="H6" s="74"/>
      <c r="I6" s="83" t="s">
        <v>10</v>
      </c>
      <c r="J6" s="77"/>
      <c r="K6" s="77"/>
      <c r="L6" s="77"/>
      <c r="M6" s="77"/>
      <c r="N6" s="77"/>
      <c r="O6" s="77"/>
      <c r="P6" s="84"/>
      <c r="Q6" s="84"/>
      <c r="R6" s="84"/>
      <c r="S6" s="85"/>
      <c r="T6" s="85"/>
      <c r="U6" s="85"/>
      <c r="V6" s="85"/>
      <c r="W6" s="85"/>
      <c r="X6" s="85"/>
      <c r="Y6" s="85"/>
      <c r="Z6" s="85"/>
      <c r="AA6" s="85"/>
      <c r="AB6" s="78"/>
      <c r="AC6" s="74"/>
      <c r="AD6" s="86"/>
      <c r="AE6" s="87"/>
      <c r="AF6" s="87"/>
      <c r="AG6" s="27"/>
      <c r="AH6" s="88"/>
      <c r="AI6" s="88"/>
      <c r="AJ6" s="81"/>
      <c r="AK6" s="82"/>
      <c r="AL6" s="37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</row>
    <row r="7" spans="1:69" s="3" customFormat="1" ht="24.75">
      <c r="A7" s="8"/>
      <c r="B7" s="74"/>
      <c r="C7" s="74"/>
      <c r="D7" s="74"/>
      <c r="E7" s="74"/>
      <c r="F7" s="74"/>
      <c r="G7" s="74"/>
      <c r="H7" s="74"/>
      <c r="I7" s="89"/>
      <c r="J7" s="90"/>
      <c r="K7" s="90"/>
      <c r="L7" s="90"/>
      <c r="M7" s="90"/>
      <c r="N7" s="90"/>
      <c r="O7" s="90"/>
      <c r="P7" s="84"/>
      <c r="Q7" s="91"/>
      <c r="R7" s="91"/>
      <c r="S7" s="90"/>
      <c r="T7" s="90"/>
      <c r="U7" s="90"/>
      <c r="V7" s="90"/>
      <c r="W7" s="90"/>
      <c r="X7" s="90"/>
      <c r="Y7" s="90"/>
      <c r="Z7" s="90"/>
      <c r="AA7" s="90"/>
      <c r="AB7" s="78"/>
      <c r="AC7" s="74"/>
      <c r="AD7" s="23">
        <v>2023</v>
      </c>
      <c r="AE7" s="17">
        <v>2024</v>
      </c>
      <c r="AF7" s="17">
        <v>2025</v>
      </c>
      <c r="AG7" s="17">
        <v>2026</v>
      </c>
      <c r="AH7" s="17">
        <v>2027</v>
      </c>
      <c r="AI7" s="17">
        <v>2028</v>
      </c>
      <c r="AJ7" s="17" t="s">
        <v>1</v>
      </c>
      <c r="AK7" s="17" t="s">
        <v>2</v>
      </c>
      <c r="AL7" s="37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</row>
    <row r="8" spans="1:69" s="3" customFormat="1" ht="15.75" customHeight="1">
      <c r="A8" s="8"/>
      <c r="B8" s="92">
        <v>1</v>
      </c>
      <c r="C8" s="92">
        <v>2</v>
      </c>
      <c r="D8" s="92">
        <v>3</v>
      </c>
      <c r="E8" s="93">
        <v>4</v>
      </c>
      <c r="F8" s="93">
        <v>5</v>
      </c>
      <c r="G8" s="93">
        <v>6</v>
      </c>
      <c r="H8" s="93">
        <v>7</v>
      </c>
      <c r="I8" s="93">
        <v>8</v>
      </c>
      <c r="J8" s="92">
        <v>9</v>
      </c>
      <c r="K8" s="93">
        <v>10</v>
      </c>
      <c r="L8" s="92">
        <v>11</v>
      </c>
      <c r="M8" s="93">
        <v>12</v>
      </c>
      <c r="N8" s="92">
        <v>13</v>
      </c>
      <c r="O8" s="93">
        <v>14</v>
      </c>
      <c r="P8" s="92">
        <v>15</v>
      </c>
      <c r="Q8" s="93">
        <v>16</v>
      </c>
      <c r="R8" s="93">
        <v>17</v>
      </c>
      <c r="S8" s="93">
        <v>16</v>
      </c>
      <c r="T8" s="92">
        <v>17</v>
      </c>
      <c r="U8" s="93">
        <v>18</v>
      </c>
      <c r="V8" s="92">
        <v>19</v>
      </c>
      <c r="W8" s="93">
        <v>20</v>
      </c>
      <c r="X8" s="92">
        <v>21</v>
      </c>
      <c r="Y8" s="93">
        <v>22</v>
      </c>
      <c r="Z8" s="92">
        <v>23</v>
      </c>
      <c r="AA8" s="93">
        <v>24</v>
      </c>
      <c r="AB8" s="94">
        <v>25</v>
      </c>
      <c r="AC8" s="93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s="18">
        <v>32</v>
      </c>
      <c r="AJ8" s="18">
        <v>33</v>
      </c>
      <c r="AK8" s="95">
        <v>34</v>
      </c>
      <c r="AL8" s="37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</row>
    <row r="9" spans="1:69" s="3" customFormat="1" ht="16.5" customHeight="1">
      <c r="A9" s="8"/>
      <c r="B9" s="92"/>
      <c r="C9" s="92"/>
      <c r="D9" s="92"/>
      <c r="E9" s="93"/>
      <c r="F9" s="93"/>
      <c r="G9" s="93"/>
      <c r="H9" s="93"/>
      <c r="I9" s="93">
        <v>1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/>
      <c r="T9" s="92"/>
      <c r="U9" s="92"/>
      <c r="V9" s="92"/>
      <c r="W9" s="92"/>
      <c r="X9" s="92"/>
      <c r="Y9" s="92"/>
      <c r="Z9" s="92"/>
      <c r="AA9" s="92"/>
      <c r="AB9" s="96" t="s">
        <v>7</v>
      </c>
      <c r="AC9" s="97" t="s">
        <v>3</v>
      </c>
      <c r="AD9" s="42">
        <f>AD18+AD57+AD79</f>
        <v>3970.6</v>
      </c>
      <c r="AE9" s="42">
        <f>AE18+AE57</f>
        <v>8091.12</v>
      </c>
      <c r="AF9" s="42">
        <f>AF18+AF57</f>
        <v>2373.7</v>
      </c>
      <c r="AG9" s="42">
        <f>AG18+AG57</f>
        <v>2373.7</v>
      </c>
      <c r="AH9" s="42">
        <f>AH18+AH57</f>
        <v>909.7</v>
      </c>
      <c r="AI9" s="42">
        <f>AI18+AI57</f>
        <v>909.7</v>
      </c>
      <c r="AJ9" s="98">
        <f>AD9+AE9+AF9+AG9+AH9+AI9</f>
        <v>18628.52</v>
      </c>
      <c r="AK9" s="99">
        <v>2028</v>
      </c>
      <c r="AL9" s="37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</row>
    <row r="10" spans="1:69" s="3" customFormat="1" ht="94.5">
      <c r="A10" s="8"/>
      <c r="B10" s="5" t="s">
        <v>41</v>
      </c>
      <c r="C10" s="5" t="s">
        <v>41</v>
      </c>
      <c r="D10" s="5" t="s">
        <v>41</v>
      </c>
      <c r="E10" s="5" t="s">
        <v>41</v>
      </c>
      <c r="F10" s="5" t="s">
        <v>41</v>
      </c>
      <c r="G10" s="5" t="s">
        <v>41</v>
      </c>
      <c r="H10" s="5" t="s">
        <v>41</v>
      </c>
      <c r="I10" s="5" t="s">
        <v>41</v>
      </c>
      <c r="J10" s="5" t="s">
        <v>41</v>
      </c>
      <c r="K10" s="5" t="s">
        <v>41</v>
      </c>
      <c r="L10" s="5" t="s">
        <v>41</v>
      </c>
      <c r="M10" s="5" t="s">
        <v>41</v>
      </c>
      <c r="N10" s="5" t="s">
        <v>41</v>
      </c>
      <c r="O10" s="5" t="s">
        <v>41</v>
      </c>
      <c r="P10" s="5" t="s">
        <v>41</v>
      </c>
      <c r="Q10" s="5" t="s">
        <v>41</v>
      </c>
      <c r="R10" s="5" t="s">
        <v>41</v>
      </c>
      <c r="S10" s="5" t="s">
        <v>41</v>
      </c>
      <c r="T10" s="5" t="s">
        <v>41</v>
      </c>
      <c r="U10" s="5" t="s">
        <v>41</v>
      </c>
      <c r="V10" s="5" t="s">
        <v>41</v>
      </c>
      <c r="W10" s="5" t="s">
        <v>41</v>
      </c>
      <c r="X10" s="5" t="s">
        <v>41</v>
      </c>
      <c r="Y10" s="5" t="s">
        <v>41</v>
      </c>
      <c r="Z10" s="5" t="s">
        <v>41</v>
      </c>
      <c r="AA10" s="5" t="s">
        <v>41</v>
      </c>
      <c r="AB10" s="100" t="s">
        <v>53</v>
      </c>
      <c r="AC10" s="12"/>
      <c r="AD10" s="43"/>
      <c r="AE10" s="43"/>
      <c r="AF10" s="43"/>
      <c r="AG10" s="43"/>
      <c r="AH10" s="43"/>
      <c r="AI10" s="43"/>
      <c r="AJ10" s="43" t="s">
        <v>25</v>
      </c>
      <c r="AK10" s="43"/>
      <c r="AL10" s="37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</row>
    <row r="11" spans="1:69" s="3" customFormat="1" ht="47.25">
      <c r="A11" s="8"/>
      <c r="B11" s="5" t="s">
        <v>41</v>
      </c>
      <c r="C11" s="5" t="s">
        <v>41</v>
      </c>
      <c r="D11" s="5" t="s">
        <v>41</v>
      </c>
      <c r="E11" s="5" t="s">
        <v>41</v>
      </c>
      <c r="F11" s="5" t="s">
        <v>41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41</v>
      </c>
      <c r="Q11" s="5" t="s">
        <v>41</v>
      </c>
      <c r="R11" s="5" t="s">
        <v>41</v>
      </c>
      <c r="S11" s="5" t="s">
        <v>41</v>
      </c>
      <c r="T11" s="5" t="s">
        <v>41</v>
      </c>
      <c r="U11" s="5" t="s">
        <v>41</v>
      </c>
      <c r="V11" s="5" t="s">
        <v>41</v>
      </c>
      <c r="W11" s="5" t="s">
        <v>41</v>
      </c>
      <c r="X11" s="5" t="s">
        <v>41</v>
      </c>
      <c r="Y11" s="5" t="s">
        <v>41</v>
      </c>
      <c r="Z11" s="5" t="s">
        <v>41</v>
      </c>
      <c r="AA11" s="5" t="s">
        <v>41</v>
      </c>
      <c r="AB11" s="100" t="s">
        <v>54</v>
      </c>
      <c r="AC11" s="101" t="s">
        <v>14</v>
      </c>
      <c r="AD11" s="44">
        <v>10</v>
      </c>
      <c r="AE11" s="44">
        <v>12</v>
      </c>
      <c r="AF11" s="44">
        <v>14</v>
      </c>
      <c r="AG11" s="44">
        <v>16</v>
      </c>
      <c r="AH11" s="44">
        <v>18</v>
      </c>
      <c r="AI11" s="44">
        <v>20</v>
      </c>
      <c r="AJ11" s="43"/>
      <c r="AK11" s="99">
        <v>2028</v>
      </c>
      <c r="AL11" s="37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</row>
    <row r="12" spans="1:69" s="3" customFormat="1" ht="31.5">
      <c r="A12" s="8"/>
      <c r="B12" s="5" t="s">
        <v>41</v>
      </c>
      <c r="C12" s="5" t="s">
        <v>41</v>
      </c>
      <c r="D12" s="5" t="s">
        <v>41</v>
      </c>
      <c r="E12" s="5" t="s">
        <v>41</v>
      </c>
      <c r="F12" s="5" t="s">
        <v>41</v>
      </c>
      <c r="G12" s="5" t="s">
        <v>41</v>
      </c>
      <c r="H12" s="5" t="s">
        <v>41</v>
      </c>
      <c r="I12" s="5" t="s">
        <v>41</v>
      </c>
      <c r="J12" s="5" t="s">
        <v>41</v>
      </c>
      <c r="K12" s="5" t="s">
        <v>41</v>
      </c>
      <c r="L12" s="5" t="s">
        <v>41</v>
      </c>
      <c r="M12" s="5" t="s">
        <v>41</v>
      </c>
      <c r="N12" s="5" t="s">
        <v>41</v>
      </c>
      <c r="O12" s="5" t="s">
        <v>41</v>
      </c>
      <c r="P12" s="5" t="s">
        <v>41</v>
      </c>
      <c r="Q12" s="5" t="s">
        <v>41</v>
      </c>
      <c r="R12" s="5" t="s">
        <v>41</v>
      </c>
      <c r="S12" s="5" t="s">
        <v>41</v>
      </c>
      <c r="T12" s="5" t="s">
        <v>41</v>
      </c>
      <c r="U12" s="5" t="s">
        <v>41</v>
      </c>
      <c r="V12" s="5" t="s">
        <v>41</v>
      </c>
      <c r="W12" s="5" t="s">
        <v>41</v>
      </c>
      <c r="X12" s="5" t="s">
        <v>41</v>
      </c>
      <c r="Y12" s="5" t="s">
        <v>41</v>
      </c>
      <c r="Z12" s="5" t="s">
        <v>41</v>
      </c>
      <c r="AA12" s="5" t="s">
        <v>41</v>
      </c>
      <c r="AB12" s="100" t="s">
        <v>55</v>
      </c>
      <c r="AC12" s="101" t="s">
        <v>29</v>
      </c>
      <c r="AD12" s="44">
        <v>20</v>
      </c>
      <c r="AE12" s="44">
        <v>20</v>
      </c>
      <c r="AF12" s="44">
        <v>5</v>
      </c>
      <c r="AG12" s="44">
        <v>5</v>
      </c>
      <c r="AH12" s="44">
        <v>5</v>
      </c>
      <c r="AI12" s="44">
        <v>5</v>
      </c>
      <c r="AJ12" s="43"/>
      <c r="AK12" s="99">
        <v>2028</v>
      </c>
      <c r="AL12" s="37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</row>
    <row r="13" spans="1:69" s="3" customFormat="1" ht="47.25">
      <c r="A13" s="8"/>
      <c r="B13" s="5" t="s">
        <v>41</v>
      </c>
      <c r="C13" s="5" t="s">
        <v>41</v>
      </c>
      <c r="D13" s="5" t="s">
        <v>41</v>
      </c>
      <c r="E13" s="5" t="s">
        <v>41</v>
      </c>
      <c r="F13" s="5" t="s">
        <v>41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41</v>
      </c>
      <c r="Q13" s="5" t="s">
        <v>41</v>
      </c>
      <c r="R13" s="5" t="s">
        <v>41</v>
      </c>
      <c r="S13" s="5" t="s">
        <v>41</v>
      </c>
      <c r="T13" s="5" t="s">
        <v>41</v>
      </c>
      <c r="U13" s="5" t="s">
        <v>41</v>
      </c>
      <c r="V13" s="5" t="s">
        <v>41</v>
      </c>
      <c r="W13" s="5" t="s">
        <v>41</v>
      </c>
      <c r="X13" s="5" t="s">
        <v>41</v>
      </c>
      <c r="Y13" s="5" t="s">
        <v>41</v>
      </c>
      <c r="Z13" s="5" t="s">
        <v>41</v>
      </c>
      <c r="AA13" s="5" t="s">
        <v>41</v>
      </c>
      <c r="AB13" s="100" t="s">
        <v>56</v>
      </c>
      <c r="AC13" s="12"/>
      <c r="AD13" s="43"/>
      <c r="AE13" s="43"/>
      <c r="AF13" s="43"/>
      <c r="AG13" s="43"/>
      <c r="AH13" s="43"/>
      <c r="AI13" s="43"/>
      <c r="AJ13" s="43"/>
      <c r="AK13" s="43"/>
      <c r="AL13" s="37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</row>
    <row r="14" spans="1:69" s="3" customFormat="1" ht="63">
      <c r="A14" s="8"/>
      <c r="B14" s="5" t="s">
        <v>41</v>
      </c>
      <c r="C14" s="5" t="s">
        <v>41</v>
      </c>
      <c r="D14" s="5" t="s">
        <v>41</v>
      </c>
      <c r="E14" s="5" t="s">
        <v>41</v>
      </c>
      <c r="F14" s="5" t="s">
        <v>41</v>
      </c>
      <c r="G14" s="5" t="s">
        <v>41</v>
      </c>
      <c r="H14" s="5" t="s">
        <v>41</v>
      </c>
      <c r="I14" s="5" t="s">
        <v>41</v>
      </c>
      <c r="J14" s="5" t="s">
        <v>41</v>
      </c>
      <c r="K14" s="5" t="s">
        <v>41</v>
      </c>
      <c r="L14" s="5" t="s">
        <v>41</v>
      </c>
      <c r="M14" s="5" t="s">
        <v>41</v>
      </c>
      <c r="N14" s="5" t="s">
        <v>41</v>
      </c>
      <c r="O14" s="5" t="s">
        <v>41</v>
      </c>
      <c r="P14" s="5" t="s">
        <v>41</v>
      </c>
      <c r="Q14" s="5" t="s">
        <v>41</v>
      </c>
      <c r="R14" s="5" t="s">
        <v>41</v>
      </c>
      <c r="S14" s="5" t="s">
        <v>41</v>
      </c>
      <c r="T14" s="5" t="s">
        <v>41</v>
      </c>
      <c r="U14" s="5" t="s">
        <v>41</v>
      </c>
      <c r="V14" s="5" t="s">
        <v>41</v>
      </c>
      <c r="W14" s="5" t="s">
        <v>41</v>
      </c>
      <c r="X14" s="5" t="s">
        <v>41</v>
      </c>
      <c r="Y14" s="5" t="s">
        <v>41</v>
      </c>
      <c r="Z14" s="5" t="s">
        <v>41</v>
      </c>
      <c r="AA14" s="5" t="s">
        <v>41</v>
      </c>
      <c r="AB14" s="100" t="s">
        <v>57</v>
      </c>
      <c r="AC14" s="101" t="s">
        <v>15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9">
        <v>0</v>
      </c>
      <c r="AK14" s="99">
        <v>2028</v>
      </c>
      <c r="AL14" s="37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</row>
    <row r="15" spans="1:69" s="3" customFormat="1" ht="78.75">
      <c r="A15" s="8"/>
      <c r="B15" s="5" t="s">
        <v>41</v>
      </c>
      <c r="C15" s="5" t="s">
        <v>41</v>
      </c>
      <c r="D15" s="5" t="s">
        <v>41</v>
      </c>
      <c r="E15" s="5" t="s">
        <v>41</v>
      </c>
      <c r="F15" s="5" t="s">
        <v>41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41</v>
      </c>
      <c r="Q15" s="5" t="s">
        <v>41</v>
      </c>
      <c r="R15" s="5" t="s">
        <v>41</v>
      </c>
      <c r="S15" s="5" t="s">
        <v>41</v>
      </c>
      <c r="T15" s="5" t="s">
        <v>41</v>
      </c>
      <c r="U15" s="5" t="s">
        <v>41</v>
      </c>
      <c r="V15" s="5" t="s">
        <v>41</v>
      </c>
      <c r="W15" s="5" t="s">
        <v>41</v>
      </c>
      <c r="X15" s="5" t="s">
        <v>41</v>
      </c>
      <c r="Y15" s="5" t="s">
        <v>41</v>
      </c>
      <c r="Z15" s="5" t="s">
        <v>41</v>
      </c>
      <c r="AA15" s="5" t="s">
        <v>41</v>
      </c>
      <c r="AB15" s="100" t="s">
        <v>58</v>
      </c>
      <c r="AC15" s="101" t="s">
        <v>15</v>
      </c>
      <c r="AD15" s="46">
        <v>6318.9</v>
      </c>
      <c r="AE15" s="46">
        <v>6318.9</v>
      </c>
      <c r="AF15" s="46">
        <v>6318.9</v>
      </c>
      <c r="AG15" s="46">
        <v>6318.9</v>
      </c>
      <c r="AH15" s="46">
        <v>6318.9</v>
      </c>
      <c r="AI15" s="46">
        <v>6318.9</v>
      </c>
      <c r="AJ15" s="49">
        <f>SUM(AD15:AI15)</f>
        <v>37913.4</v>
      </c>
      <c r="AK15" s="99">
        <v>2028</v>
      </c>
      <c r="AL15" s="37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</row>
    <row r="16" spans="1:69" s="3" customFormat="1" ht="32.25">
      <c r="A16" s="8"/>
      <c r="B16" s="5" t="s">
        <v>41</v>
      </c>
      <c r="C16" s="5" t="s">
        <v>41</v>
      </c>
      <c r="D16" s="5" t="s">
        <v>41</v>
      </c>
      <c r="E16" s="5" t="s">
        <v>41</v>
      </c>
      <c r="F16" s="5" t="s">
        <v>41</v>
      </c>
      <c r="G16" s="5" t="s">
        <v>41</v>
      </c>
      <c r="H16" s="5" t="s">
        <v>41</v>
      </c>
      <c r="I16" s="5" t="s">
        <v>41</v>
      </c>
      <c r="J16" s="5" t="s">
        <v>41</v>
      </c>
      <c r="K16" s="5" t="s">
        <v>41</v>
      </c>
      <c r="L16" s="5" t="s">
        <v>41</v>
      </c>
      <c r="M16" s="5" t="s">
        <v>41</v>
      </c>
      <c r="N16" s="5" t="s">
        <v>41</v>
      </c>
      <c r="O16" s="5" t="s">
        <v>41</v>
      </c>
      <c r="P16" s="5" t="s">
        <v>41</v>
      </c>
      <c r="Q16" s="5" t="s">
        <v>41</v>
      </c>
      <c r="R16" s="5" t="s">
        <v>41</v>
      </c>
      <c r="S16" s="5" t="s">
        <v>41</v>
      </c>
      <c r="T16" s="5" t="s">
        <v>41</v>
      </c>
      <c r="U16" s="5" t="s">
        <v>41</v>
      </c>
      <c r="V16" s="5" t="s">
        <v>41</v>
      </c>
      <c r="W16" s="5" t="s">
        <v>41</v>
      </c>
      <c r="X16" s="5" t="s">
        <v>41</v>
      </c>
      <c r="Y16" s="5" t="s">
        <v>41</v>
      </c>
      <c r="Z16" s="5" t="s">
        <v>41</v>
      </c>
      <c r="AA16" s="5" t="s">
        <v>41</v>
      </c>
      <c r="AB16" s="102" t="s">
        <v>39</v>
      </c>
      <c r="AC16" s="101"/>
      <c r="AD16" s="44"/>
      <c r="AE16" s="44"/>
      <c r="AF16" s="44"/>
      <c r="AG16" s="44"/>
      <c r="AH16" s="44"/>
      <c r="AI16" s="44"/>
      <c r="AJ16" s="43"/>
      <c r="AK16" s="43"/>
      <c r="AL16" s="37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</row>
    <row r="17" spans="1:69" s="3" customFormat="1" ht="63">
      <c r="A17" s="8"/>
      <c r="B17" s="5" t="s">
        <v>41</v>
      </c>
      <c r="C17" s="5" t="s">
        <v>41</v>
      </c>
      <c r="D17" s="5" t="s">
        <v>41</v>
      </c>
      <c r="E17" s="5" t="s">
        <v>41</v>
      </c>
      <c r="F17" s="5" t="s">
        <v>41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41</v>
      </c>
      <c r="Q17" s="5" t="s">
        <v>41</v>
      </c>
      <c r="R17" s="5" t="s">
        <v>41</v>
      </c>
      <c r="S17" s="5" t="s">
        <v>41</v>
      </c>
      <c r="T17" s="5" t="s">
        <v>41</v>
      </c>
      <c r="U17" s="5" t="s">
        <v>41</v>
      </c>
      <c r="V17" s="5" t="s">
        <v>41</v>
      </c>
      <c r="W17" s="5" t="s">
        <v>41</v>
      </c>
      <c r="X17" s="5" t="s">
        <v>41</v>
      </c>
      <c r="Y17" s="5" t="s">
        <v>41</v>
      </c>
      <c r="Z17" s="5" t="s">
        <v>41</v>
      </c>
      <c r="AA17" s="5" t="s">
        <v>41</v>
      </c>
      <c r="AB17" s="100" t="s">
        <v>59</v>
      </c>
      <c r="AC17" s="101" t="s">
        <v>14</v>
      </c>
      <c r="AD17" s="44">
        <v>10</v>
      </c>
      <c r="AE17" s="44">
        <v>10</v>
      </c>
      <c r="AF17" s="44">
        <v>10</v>
      </c>
      <c r="AG17" s="44">
        <v>10</v>
      </c>
      <c r="AH17" s="44">
        <v>10</v>
      </c>
      <c r="AI17" s="44">
        <v>10</v>
      </c>
      <c r="AJ17" s="43"/>
      <c r="AK17" s="99">
        <v>2028</v>
      </c>
      <c r="AL17" s="37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</row>
    <row r="18" spans="1:69" s="22" customFormat="1" ht="18.75">
      <c r="A18" s="8"/>
      <c r="B18" s="5">
        <v>5</v>
      </c>
      <c r="C18" s="5">
        <v>4</v>
      </c>
      <c r="D18" s="5">
        <v>2</v>
      </c>
      <c r="E18" s="6">
        <v>0</v>
      </c>
      <c r="F18" s="6">
        <v>1</v>
      </c>
      <c r="G18" s="6">
        <v>1</v>
      </c>
      <c r="H18" s="6">
        <v>3</v>
      </c>
      <c r="I18" s="6">
        <v>1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7"/>
      <c r="T18" s="9"/>
      <c r="U18" s="9"/>
      <c r="V18" s="9"/>
      <c r="W18" s="9"/>
      <c r="X18" s="9"/>
      <c r="Y18" s="9"/>
      <c r="Z18" s="9"/>
      <c r="AA18" s="10"/>
      <c r="AB18" s="103" t="s">
        <v>40</v>
      </c>
      <c r="AC18" s="97" t="s">
        <v>3</v>
      </c>
      <c r="AD18" s="42">
        <f aca="true" t="shared" si="0" ref="AD18:AI18">AD19+AD27</f>
        <v>3513.6</v>
      </c>
      <c r="AE18" s="42">
        <f>AE19+AE27</f>
        <v>7183.41</v>
      </c>
      <c r="AF18" s="42">
        <f t="shared" si="0"/>
        <v>1130</v>
      </c>
      <c r="AG18" s="42">
        <f t="shared" si="0"/>
        <v>1130</v>
      </c>
      <c r="AH18" s="42">
        <f t="shared" si="0"/>
        <v>619.7</v>
      </c>
      <c r="AI18" s="42">
        <f t="shared" si="0"/>
        <v>619.7</v>
      </c>
      <c r="AJ18" s="42">
        <f>AD18+AE18+AF18+AG18+AH18+AI18</f>
        <v>14196.410000000002</v>
      </c>
      <c r="AK18" s="99">
        <v>2028</v>
      </c>
      <c r="AL18" s="37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1:69" s="4" customFormat="1" ht="47.25">
      <c r="A19" s="8"/>
      <c r="B19" s="5">
        <v>5</v>
      </c>
      <c r="C19" s="5">
        <v>4</v>
      </c>
      <c r="D19" s="5">
        <v>2</v>
      </c>
      <c r="E19" s="6">
        <v>0</v>
      </c>
      <c r="F19" s="6">
        <v>1</v>
      </c>
      <c r="G19" s="6">
        <v>1</v>
      </c>
      <c r="H19" s="6">
        <v>3</v>
      </c>
      <c r="I19" s="6">
        <v>1</v>
      </c>
      <c r="J19" s="5">
        <v>0</v>
      </c>
      <c r="K19" s="5">
        <v>1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7"/>
      <c r="T19" s="9"/>
      <c r="U19" s="9"/>
      <c r="V19" s="9"/>
      <c r="W19" s="9"/>
      <c r="X19" s="9"/>
      <c r="Y19" s="9"/>
      <c r="Z19" s="9"/>
      <c r="AA19" s="10"/>
      <c r="AB19" s="103" t="s">
        <v>36</v>
      </c>
      <c r="AC19" s="97" t="s">
        <v>3</v>
      </c>
      <c r="AD19" s="42">
        <f>AD21+AD23</f>
        <v>160</v>
      </c>
      <c r="AE19" s="42">
        <f>AE21+AE23+AE25</f>
        <v>124</v>
      </c>
      <c r="AF19" s="42">
        <f>AF21+AF23</f>
        <v>60</v>
      </c>
      <c r="AG19" s="42">
        <v>60</v>
      </c>
      <c r="AH19" s="42">
        <v>210</v>
      </c>
      <c r="AI19" s="42">
        <v>210</v>
      </c>
      <c r="AJ19" s="42">
        <f>AD19+AE19+AF19+AG19+AH19+AI19</f>
        <v>824</v>
      </c>
      <c r="AK19" s="99">
        <v>2028</v>
      </c>
      <c r="AL19" s="37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</row>
    <row r="20" spans="1:69" s="2" customFormat="1" ht="63">
      <c r="A20" s="8"/>
      <c r="B20" s="5" t="s">
        <v>41</v>
      </c>
      <c r="C20" s="5" t="s">
        <v>41</v>
      </c>
      <c r="D20" s="5" t="s">
        <v>41</v>
      </c>
      <c r="E20" s="5" t="s">
        <v>41</v>
      </c>
      <c r="F20" s="5" t="s">
        <v>41</v>
      </c>
      <c r="G20" s="5" t="s">
        <v>41</v>
      </c>
      <c r="H20" s="5" t="s">
        <v>41</v>
      </c>
      <c r="I20" s="5" t="s">
        <v>41</v>
      </c>
      <c r="J20" s="5" t="s">
        <v>41</v>
      </c>
      <c r="K20" s="5" t="s">
        <v>41</v>
      </c>
      <c r="L20" s="5" t="s">
        <v>41</v>
      </c>
      <c r="M20" s="5" t="s">
        <v>41</v>
      </c>
      <c r="N20" s="5" t="s">
        <v>41</v>
      </c>
      <c r="O20" s="5" t="s">
        <v>41</v>
      </c>
      <c r="P20" s="5" t="s">
        <v>41</v>
      </c>
      <c r="Q20" s="5" t="s">
        <v>41</v>
      </c>
      <c r="R20" s="5" t="s">
        <v>41</v>
      </c>
      <c r="S20" s="7"/>
      <c r="T20" s="9"/>
      <c r="U20" s="9"/>
      <c r="V20" s="9"/>
      <c r="W20" s="9"/>
      <c r="X20" s="9"/>
      <c r="Y20" s="9"/>
      <c r="Z20" s="9"/>
      <c r="AA20" s="10"/>
      <c r="AB20" s="100" t="s">
        <v>60</v>
      </c>
      <c r="AC20" s="104" t="s">
        <v>16</v>
      </c>
      <c r="AD20" s="44" t="s">
        <v>17</v>
      </c>
      <c r="AE20" s="44" t="s">
        <v>17</v>
      </c>
      <c r="AF20" s="44" t="s">
        <v>17</v>
      </c>
      <c r="AG20" s="44" t="s">
        <v>17</v>
      </c>
      <c r="AH20" s="44" t="s">
        <v>17</v>
      </c>
      <c r="AI20" s="44" t="s">
        <v>17</v>
      </c>
      <c r="AJ20" s="43" t="s">
        <v>25</v>
      </c>
      <c r="AK20" s="43" t="s">
        <v>24</v>
      </c>
      <c r="AL20" s="37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</row>
    <row r="21" spans="1:69" s="4" customFormat="1" ht="47.25">
      <c r="A21" s="8"/>
      <c r="B21" s="5">
        <v>5</v>
      </c>
      <c r="C21" s="5">
        <v>4</v>
      </c>
      <c r="D21" s="5">
        <v>2</v>
      </c>
      <c r="E21" s="6">
        <v>0</v>
      </c>
      <c r="F21" s="6">
        <v>1</v>
      </c>
      <c r="G21" s="6">
        <v>1</v>
      </c>
      <c r="H21" s="6">
        <v>3</v>
      </c>
      <c r="I21" s="6">
        <v>1</v>
      </c>
      <c r="J21" s="5">
        <v>0</v>
      </c>
      <c r="K21" s="5">
        <v>1</v>
      </c>
      <c r="L21" s="5">
        <v>0</v>
      </c>
      <c r="M21" s="5">
        <v>1</v>
      </c>
      <c r="N21" s="5">
        <v>2</v>
      </c>
      <c r="O21" s="5">
        <v>0</v>
      </c>
      <c r="P21" s="5">
        <v>0</v>
      </c>
      <c r="Q21" s="5">
        <v>1</v>
      </c>
      <c r="R21" s="5">
        <v>0</v>
      </c>
      <c r="S21" s="7"/>
      <c r="T21" s="9"/>
      <c r="U21" s="9"/>
      <c r="V21" s="9"/>
      <c r="W21" s="9"/>
      <c r="X21" s="9"/>
      <c r="Y21" s="9"/>
      <c r="Z21" s="9"/>
      <c r="AA21" s="10"/>
      <c r="AB21" s="11" t="s">
        <v>61</v>
      </c>
      <c r="AC21" s="12" t="s">
        <v>3</v>
      </c>
      <c r="AD21" s="47">
        <v>137</v>
      </c>
      <c r="AE21" s="47">
        <v>94</v>
      </c>
      <c r="AF21" s="47">
        <v>30</v>
      </c>
      <c r="AG21" s="47">
        <v>30</v>
      </c>
      <c r="AH21" s="47">
        <v>30</v>
      </c>
      <c r="AI21" s="47">
        <v>30</v>
      </c>
      <c r="AJ21" s="49">
        <f>AD21+AE21+AF21+AG21+AH21+AI21</f>
        <v>351</v>
      </c>
      <c r="AK21" s="99">
        <v>2028</v>
      </c>
      <c r="AL21" s="37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1:69" s="2" customFormat="1" ht="94.5">
      <c r="A22" s="8"/>
      <c r="B22" s="5" t="s">
        <v>41</v>
      </c>
      <c r="C22" s="5" t="s">
        <v>41</v>
      </c>
      <c r="D22" s="5" t="s">
        <v>41</v>
      </c>
      <c r="E22" s="5" t="s">
        <v>41</v>
      </c>
      <c r="F22" s="5" t="s">
        <v>41</v>
      </c>
      <c r="G22" s="5" t="s">
        <v>41</v>
      </c>
      <c r="H22" s="5" t="s">
        <v>41</v>
      </c>
      <c r="I22" s="5" t="s">
        <v>41</v>
      </c>
      <c r="J22" s="5" t="s">
        <v>41</v>
      </c>
      <c r="K22" s="5" t="s">
        <v>41</v>
      </c>
      <c r="L22" s="5" t="s">
        <v>41</v>
      </c>
      <c r="M22" s="5" t="s">
        <v>41</v>
      </c>
      <c r="N22" s="5" t="s">
        <v>41</v>
      </c>
      <c r="O22" s="5" t="s">
        <v>41</v>
      </c>
      <c r="P22" s="5" t="s">
        <v>41</v>
      </c>
      <c r="Q22" s="5" t="s">
        <v>41</v>
      </c>
      <c r="R22" s="5" t="s">
        <v>41</v>
      </c>
      <c r="S22" s="7"/>
      <c r="T22" s="9"/>
      <c r="U22" s="9"/>
      <c r="V22" s="9"/>
      <c r="W22" s="9"/>
      <c r="X22" s="9"/>
      <c r="Y22" s="9"/>
      <c r="Z22" s="9"/>
      <c r="AA22" s="10"/>
      <c r="AB22" s="100" t="s">
        <v>62</v>
      </c>
      <c r="AC22" s="12" t="s">
        <v>3</v>
      </c>
      <c r="AD22" s="48">
        <v>25</v>
      </c>
      <c r="AE22" s="43">
        <v>25</v>
      </c>
      <c r="AF22" s="43">
        <v>30</v>
      </c>
      <c r="AG22" s="43">
        <v>32</v>
      </c>
      <c r="AH22" s="43">
        <v>35</v>
      </c>
      <c r="AI22" s="43">
        <v>37</v>
      </c>
      <c r="AJ22" s="43"/>
      <c r="AK22" s="99">
        <v>2028</v>
      </c>
      <c r="AL22" s="37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</row>
    <row r="23" spans="1:69" s="4" customFormat="1" ht="31.5">
      <c r="A23" s="8"/>
      <c r="B23" s="5">
        <v>5</v>
      </c>
      <c r="C23" s="5">
        <v>4</v>
      </c>
      <c r="D23" s="5">
        <v>2</v>
      </c>
      <c r="E23" s="6">
        <v>0</v>
      </c>
      <c r="F23" s="6">
        <v>1</v>
      </c>
      <c r="G23" s="6">
        <v>1</v>
      </c>
      <c r="H23" s="6">
        <v>3</v>
      </c>
      <c r="I23" s="6">
        <v>1</v>
      </c>
      <c r="J23" s="5">
        <v>0</v>
      </c>
      <c r="K23" s="5">
        <v>1</v>
      </c>
      <c r="L23" s="5">
        <v>0</v>
      </c>
      <c r="M23" s="5">
        <v>1</v>
      </c>
      <c r="N23" s="5">
        <v>2</v>
      </c>
      <c r="O23" s="5">
        <v>0</v>
      </c>
      <c r="P23" s="5">
        <v>0</v>
      </c>
      <c r="Q23" s="5">
        <v>2</v>
      </c>
      <c r="R23" s="5">
        <v>0</v>
      </c>
      <c r="S23" s="7"/>
      <c r="T23" s="9"/>
      <c r="U23" s="9"/>
      <c r="V23" s="9"/>
      <c r="W23" s="9"/>
      <c r="X23" s="9"/>
      <c r="Y23" s="9"/>
      <c r="Z23" s="9"/>
      <c r="AA23" s="10"/>
      <c r="AB23" s="11" t="s">
        <v>95</v>
      </c>
      <c r="AC23" s="12" t="s">
        <v>3</v>
      </c>
      <c r="AD23" s="47">
        <v>23</v>
      </c>
      <c r="AE23" s="47">
        <v>30</v>
      </c>
      <c r="AF23" s="47">
        <v>30</v>
      </c>
      <c r="AG23" s="47">
        <v>30</v>
      </c>
      <c r="AH23" s="47">
        <v>30</v>
      </c>
      <c r="AI23" s="47">
        <v>30</v>
      </c>
      <c r="AJ23" s="49">
        <f>AD23+AE23+AF23+AG23+AH23+AI23</f>
        <v>173</v>
      </c>
      <c r="AK23" s="99">
        <v>2028</v>
      </c>
      <c r="AL23" s="37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</row>
    <row r="24" spans="1:69" s="2" customFormat="1" ht="37.5" customHeight="1">
      <c r="A24" s="8"/>
      <c r="B24" s="5" t="s">
        <v>41</v>
      </c>
      <c r="C24" s="5" t="s">
        <v>41</v>
      </c>
      <c r="D24" s="5" t="s">
        <v>41</v>
      </c>
      <c r="E24" s="5" t="s">
        <v>41</v>
      </c>
      <c r="F24" s="5" t="s">
        <v>41</v>
      </c>
      <c r="G24" s="5" t="s">
        <v>41</v>
      </c>
      <c r="H24" s="5" t="s">
        <v>41</v>
      </c>
      <c r="I24" s="5" t="s">
        <v>41</v>
      </c>
      <c r="J24" s="5" t="s">
        <v>41</v>
      </c>
      <c r="K24" s="5" t="s">
        <v>41</v>
      </c>
      <c r="L24" s="5" t="s">
        <v>41</v>
      </c>
      <c r="M24" s="5" t="s">
        <v>41</v>
      </c>
      <c r="N24" s="5" t="s">
        <v>41</v>
      </c>
      <c r="O24" s="5" t="s">
        <v>41</v>
      </c>
      <c r="P24" s="5" t="s">
        <v>41</v>
      </c>
      <c r="Q24" s="5" t="s">
        <v>41</v>
      </c>
      <c r="R24" s="5" t="s">
        <v>41</v>
      </c>
      <c r="S24" s="7"/>
      <c r="T24" s="9"/>
      <c r="U24" s="9"/>
      <c r="V24" s="9"/>
      <c r="W24" s="9"/>
      <c r="X24" s="9"/>
      <c r="Y24" s="9"/>
      <c r="Z24" s="9"/>
      <c r="AA24" s="10"/>
      <c r="AB24" s="100" t="s">
        <v>90</v>
      </c>
      <c r="AC24" s="12" t="s">
        <v>18</v>
      </c>
      <c r="AD24" s="48">
        <v>4</v>
      </c>
      <c r="AE24" s="43">
        <v>5</v>
      </c>
      <c r="AF24" s="43">
        <v>5</v>
      </c>
      <c r="AG24" s="43">
        <v>5</v>
      </c>
      <c r="AH24" s="43">
        <v>5</v>
      </c>
      <c r="AI24" s="43">
        <v>5</v>
      </c>
      <c r="AJ24" s="43"/>
      <c r="AK24" s="99">
        <v>2028</v>
      </c>
      <c r="AL24" s="37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</row>
    <row r="25" spans="1:69" s="4" customFormat="1" ht="47.25">
      <c r="A25" s="8"/>
      <c r="B25" s="5">
        <v>5</v>
      </c>
      <c r="C25" s="5">
        <v>4</v>
      </c>
      <c r="D25" s="5">
        <v>2</v>
      </c>
      <c r="E25" s="6">
        <v>0</v>
      </c>
      <c r="F25" s="6">
        <v>1</v>
      </c>
      <c r="G25" s="6">
        <v>1</v>
      </c>
      <c r="H25" s="6">
        <v>3</v>
      </c>
      <c r="I25" s="6">
        <v>1</v>
      </c>
      <c r="J25" s="5">
        <v>0</v>
      </c>
      <c r="K25" s="5">
        <v>1</v>
      </c>
      <c r="L25" s="5">
        <v>0</v>
      </c>
      <c r="M25" s="5">
        <v>1</v>
      </c>
      <c r="N25" s="5">
        <v>2</v>
      </c>
      <c r="O25" s="5">
        <v>0</v>
      </c>
      <c r="P25" s="5">
        <v>0</v>
      </c>
      <c r="Q25" s="5">
        <v>3</v>
      </c>
      <c r="R25" s="5">
        <v>0</v>
      </c>
      <c r="S25" s="7"/>
      <c r="T25" s="9"/>
      <c r="U25" s="9"/>
      <c r="V25" s="9"/>
      <c r="W25" s="9"/>
      <c r="X25" s="9"/>
      <c r="Y25" s="9"/>
      <c r="Z25" s="9"/>
      <c r="AA25" s="10"/>
      <c r="AB25" s="11" t="s">
        <v>63</v>
      </c>
      <c r="AC25" s="12" t="s">
        <v>3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>AD25+AE25+AF25+AG25+AI25</f>
        <v>0</v>
      </c>
      <c r="AK25" s="99">
        <v>2028</v>
      </c>
      <c r="AL25" s="37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</row>
    <row r="26" spans="1:69" s="2" customFormat="1" ht="31.5">
      <c r="A26" s="8"/>
      <c r="B26" s="5" t="s">
        <v>41</v>
      </c>
      <c r="C26" s="5" t="s">
        <v>41</v>
      </c>
      <c r="D26" s="5" t="s">
        <v>41</v>
      </c>
      <c r="E26" s="5" t="s">
        <v>41</v>
      </c>
      <c r="F26" s="5" t="s">
        <v>41</v>
      </c>
      <c r="G26" s="5" t="s">
        <v>41</v>
      </c>
      <c r="H26" s="5" t="s">
        <v>41</v>
      </c>
      <c r="I26" s="5" t="s">
        <v>41</v>
      </c>
      <c r="J26" s="5" t="s">
        <v>41</v>
      </c>
      <c r="K26" s="5" t="s">
        <v>41</v>
      </c>
      <c r="L26" s="5" t="s">
        <v>41</v>
      </c>
      <c r="M26" s="5" t="s">
        <v>41</v>
      </c>
      <c r="N26" s="5" t="s">
        <v>41</v>
      </c>
      <c r="O26" s="5" t="s">
        <v>41</v>
      </c>
      <c r="P26" s="5" t="s">
        <v>41</v>
      </c>
      <c r="Q26" s="5" t="s">
        <v>41</v>
      </c>
      <c r="R26" s="5" t="s">
        <v>41</v>
      </c>
      <c r="S26" s="7"/>
      <c r="T26" s="9"/>
      <c r="U26" s="9"/>
      <c r="V26" s="9"/>
      <c r="W26" s="9"/>
      <c r="X26" s="9"/>
      <c r="Y26" s="9"/>
      <c r="Z26" s="9"/>
      <c r="AA26" s="10"/>
      <c r="AB26" s="100" t="s">
        <v>26</v>
      </c>
      <c r="AC26" s="12" t="s">
        <v>18</v>
      </c>
      <c r="AD26" s="43">
        <v>1</v>
      </c>
      <c r="AE26" s="43">
        <v>1</v>
      </c>
      <c r="AF26" s="43">
        <v>1</v>
      </c>
      <c r="AG26" s="43">
        <v>1</v>
      </c>
      <c r="AH26" s="43">
        <v>1</v>
      </c>
      <c r="AI26" s="43">
        <v>1</v>
      </c>
      <c r="AJ26" s="43"/>
      <c r="AK26" s="99">
        <v>2028</v>
      </c>
      <c r="AL26" s="37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</row>
    <row r="27" spans="1:69" s="4" customFormat="1" ht="18.75">
      <c r="A27" s="8"/>
      <c r="B27" s="5">
        <v>5</v>
      </c>
      <c r="C27" s="5">
        <v>4</v>
      </c>
      <c r="D27" s="5">
        <v>2</v>
      </c>
      <c r="E27" s="6">
        <v>0</v>
      </c>
      <c r="F27" s="6">
        <v>1</v>
      </c>
      <c r="G27" s="6">
        <v>1</v>
      </c>
      <c r="H27" s="6">
        <v>3</v>
      </c>
      <c r="I27" s="6">
        <v>1</v>
      </c>
      <c r="J27" s="5">
        <v>0</v>
      </c>
      <c r="K27" s="5">
        <v>1</v>
      </c>
      <c r="L27" s="5">
        <v>0</v>
      </c>
      <c r="M27" s="5">
        <v>2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7"/>
      <c r="T27" s="9"/>
      <c r="U27" s="9"/>
      <c r="V27" s="9"/>
      <c r="W27" s="9"/>
      <c r="X27" s="9"/>
      <c r="Y27" s="9"/>
      <c r="Z27" s="9"/>
      <c r="AA27" s="10"/>
      <c r="AB27" s="103" t="s">
        <v>42</v>
      </c>
      <c r="AC27" s="12" t="s">
        <v>3</v>
      </c>
      <c r="AD27" s="50">
        <f>AD34+AD35+AD39+AD47+AD29+AD49</f>
        <v>3353.6</v>
      </c>
      <c r="AE27" s="105">
        <f>AE34+AE35+AE39+AE47+AE29+AE36+AE37+AE41+AE44+AE46+AE47+AE49</f>
        <v>7059.41</v>
      </c>
      <c r="AF27" s="50">
        <f>AF34+AF35+AF39+AF47+AF29</f>
        <v>1070</v>
      </c>
      <c r="AG27" s="50">
        <f>AG34+AG35+AG39+AG47+AG29</f>
        <v>1070</v>
      </c>
      <c r="AH27" s="50">
        <f>AH34+AH35+AH39+AH47+AH29</f>
        <v>409.7</v>
      </c>
      <c r="AI27" s="50">
        <f>AI34+AI35+AI39+AI47+AI29</f>
        <v>409.7</v>
      </c>
      <c r="AJ27" s="50">
        <f>AD27+AE27+AF27+AG27+AH27+AI27</f>
        <v>13372.410000000002</v>
      </c>
      <c r="AK27" s="99">
        <v>2028</v>
      </c>
      <c r="AL27" s="37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</row>
    <row r="28" spans="1:69" s="2" customFormat="1" ht="63">
      <c r="A28" s="8"/>
      <c r="B28" s="5" t="s">
        <v>41</v>
      </c>
      <c r="C28" s="5" t="s">
        <v>41</v>
      </c>
      <c r="D28" s="5" t="s">
        <v>41</v>
      </c>
      <c r="E28" s="5" t="s">
        <v>41</v>
      </c>
      <c r="F28" s="5" t="s">
        <v>41</v>
      </c>
      <c r="G28" s="5" t="s">
        <v>41</v>
      </c>
      <c r="H28" s="5" t="s">
        <v>41</v>
      </c>
      <c r="I28" s="5" t="s">
        <v>41</v>
      </c>
      <c r="J28" s="5" t="s">
        <v>41</v>
      </c>
      <c r="K28" s="5" t="s">
        <v>41</v>
      </c>
      <c r="L28" s="5" t="s">
        <v>41</v>
      </c>
      <c r="M28" s="5" t="s">
        <v>41</v>
      </c>
      <c r="N28" s="5" t="s">
        <v>41</v>
      </c>
      <c r="O28" s="5" t="s">
        <v>41</v>
      </c>
      <c r="P28" s="5" t="s">
        <v>41</v>
      </c>
      <c r="Q28" s="5" t="s">
        <v>41</v>
      </c>
      <c r="R28" s="5" t="s">
        <v>41</v>
      </c>
      <c r="S28" s="7"/>
      <c r="T28" s="9"/>
      <c r="U28" s="9"/>
      <c r="V28" s="9"/>
      <c r="W28" s="9"/>
      <c r="X28" s="9"/>
      <c r="Y28" s="9"/>
      <c r="Z28" s="9"/>
      <c r="AA28" s="10"/>
      <c r="AB28" s="100" t="s">
        <v>64</v>
      </c>
      <c r="AC28" s="12" t="s">
        <v>14</v>
      </c>
      <c r="AD28" s="51">
        <v>50</v>
      </c>
      <c r="AE28" s="51">
        <v>50</v>
      </c>
      <c r="AF28" s="51">
        <v>50</v>
      </c>
      <c r="AG28" s="51">
        <v>50</v>
      </c>
      <c r="AH28" s="51">
        <v>50</v>
      </c>
      <c r="AI28" s="51">
        <v>50</v>
      </c>
      <c r="AJ28" s="51"/>
      <c r="AK28" s="99">
        <v>2028</v>
      </c>
      <c r="AL28" s="37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</row>
    <row r="29" spans="1:69" s="4" customFormat="1" ht="78.75">
      <c r="A29" s="8"/>
      <c r="B29" s="5">
        <v>5</v>
      </c>
      <c r="C29" s="5">
        <v>4</v>
      </c>
      <c r="D29" s="5">
        <v>2</v>
      </c>
      <c r="E29" s="6">
        <v>0</v>
      </c>
      <c r="F29" s="6">
        <v>1</v>
      </c>
      <c r="G29" s="6">
        <v>1</v>
      </c>
      <c r="H29" s="6">
        <v>3</v>
      </c>
      <c r="I29" s="6">
        <v>1</v>
      </c>
      <c r="J29" s="5">
        <v>0</v>
      </c>
      <c r="K29" s="5">
        <v>1</v>
      </c>
      <c r="L29" s="5">
        <v>0</v>
      </c>
      <c r="M29" s="5">
        <v>2</v>
      </c>
      <c r="N29" s="5">
        <v>2</v>
      </c>
      <c r="O29" s="5">
        <v>0</v>
      </c>
      <c r="P29" s="5">
        <v>0</v>
      </c>
      <c r="Q29" s="5">
        <v>1</v>
      </c>
      <c r="R29" s="5">
        <v>0</v>
      </c>
      <c r="S29" s="7"/>
      <c r="T29" s="9"/>
      <c r="U29" s="9"/>
      <c r="V29" s="9"/>
      <c r="W29" s="9"/>
      <c r="X29" s="9"/>
      <c r="Y29" s="9"/>
      <c r="Z29" s="9"/>
      <c r="AA29" s="10"/>
      <c r="AB29" s="11" t="s">
        <v>96</v>
      </c>
      <c r="AC29" s="12" t="s">
        <v>3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f>AI29+AG29+AF29+AE29+AD29</f>
        <v>0</v>
      </c>
      <c r="AK29" s="99">
        <v>2028</v>
      </c>
      <c r="AL29" s="37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</row>
    <row r="30" spans="1:69" s="2" customFormat="1" ht="56.25">
      <c r="A30" s="8"/>
      <c r="B30" s="5" t="s">
        <v>41</v>
      </c>
      <c r="C30" s="5" t="s">
        <v>41</v>
      </c>
      <c r="D30" s="5" t="s">
        <v>41</v>
      </c>
      <c r="E30" s="5" t="s">
        <v>41</v>
      </c>
      <c r="F30" s="5" t="s">
        <v>41</v>
      </c>
      <c r="G30" s="5" t="s">
        <v>41</v>
      </c>
      <c r="H30" s="5" t="s">
        <v>41</v>
      </c>
      <c r="I30" s="5" t="s">
        <v>41</v>
      </c>
      <c r="J30" s="5" t="s">
        <v>41</v>
      </c>
      <c r="K30" s="5" t="s">
        <v>41</v>
      </c>
      <c r="L30" s="5" t="s">
        <v>41</v>
      </c>
      <c r="M30" s="5" t="s">
        <v>41</v>
      </c>
      <c r="N30" s="5" t="s">
        <v>41</v>
      </c>
      <c r="O30" s="5" t="s">
        <v>41</v>
      </c>
      <c r="P30" s="5" t="s">
        <v>41</v>
      </c>
      <c r="Q30" s="5" t="s">
        <v>41</v>
      </c>
      <c r="R30" s="5" t="s">
        <v>41</v>
      </c>
      <c r="S30" s="7"/>
      <c r="T30" s="9"/>
      <c r="U30" s="9"/>
      <c r="V30" s="9"/>
      <c r="W30" s="9"/>
      <c r="X30" s="9"/>
      <c r="Y30" s="9"/>
      <c r="Z30" s="9"/>
      <c r="AA30" s="10"/>
      <c r="AB30" s="100" t="s">
        <v>37</v>
      </c>
      <c r="AC30" s="106" t="s">
        <v>30</v>
      </c>
      <c r="AD30" s="53" t="s">
        <v>102</v>
      </c>
      <c r="AE30" s="53" t="s">
        <v>102</v>
      </c>
      <c r="AF30" s="53" t="s">
        <v>102</v>
      </c>
      <c r="AG30" s="53" t="s">
        <v>102</v>
      </c>
      <c r="AH30" s="53" t="s">
        <v>102</v>
      </c>
      <c r="AI30" s="53" t="s">
        <v>102</v>
      </c>
      <c r="AJ30" s="53"/>
      <c r="AK30" s="99">
        <v>2028</v>
      </c>
      <c r="AL30" s="37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</row>
    <row r="31" spans="1:69" s="2" customFormat="1" ht="63">
      <c r="A31" s="8"/>
      <c r="B31" s="5" t="s">
        <v>41</v>
      </c>
      <c r="C31" s="5" t="s">
        <v>41</v>
      </c>
      <c r="D31" s="5" t="s">
        <v>41</v>
      </c>
      <c r="E31" s="5" t="s">
        <v>41</v>
      </c>
      <c r="F31" s="5" t="s">
        <v>41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41</v>
      </c>
      <c r="Q31" s="5" t="s">
        <v>41</v>
      </c>
      <c r="R31" s="5" t="s">
        <v>41</v>
      </c>
      <c r="S31" s="7"/>
      <c r="T31" s="9"/>
      <c r="U31" s="9"/>
      <c r="V31" s="9"/>
      <c r="W31" s="9"/>
      <c r="X31" s="9"/>
      <c r="Y31" s="9"/>
      <c r="Z31" s="9"/>
      <c r="AA31" s="10"/>
      <c r="AB31" s="100" t="s">
        <v>65</v>
      </c>
      <c r="AC31" s="12" t="s">
        <v>14</v>
      </c>
      <c r="AD31" s="51">
        <v>8</v>
      </c>
      <c r="AE31" s="51">
        <v>9</v>
      </c>
      <c r="AF31" s="51">
        <v>9</v>
      </c>
      <c r="AG31" s="51">
        <v>9</v>
      </c>
      <c r="AH31" s="51">
        <v>9</v>
      </c>
      <c r="AI31" s="51">
        <v>9</v>
      </c>
      <c r="AJ31" s="51"/>
      <c r="AK31" s="99">
        <v>2028</v>
      </c>
      <c r="AL31" s="37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</row>
    <row r="32" spans="1:69" s="2" customFormat="1" ht="33.75" customHeight="1">
      <c r="A32" s="8"/>
      <c r="B32" s="5" t="s">
        <v>41</v>
      </c>
      <c r="C32" s="5" t="s">
        <v>41</v>
      </c>
      <c r="D32" s="5" t="s">
        <v>41</v>
      </c>
      <c r="E32" s="5" t="s">
        <v>41</v>
      </c>
      <c r="F32" s="5" t="s">
        <v>41</v>
      </c>
      <c r="G32" s="5" t="s">
        <v>41</v>
      </c>
      <c r="H32" s="5" t="s">
        <v>41</v>
      </c>
      <c r="I32" s="5" t="s">
        <v>41</v>
      </c>
      <c r="J32" s="5" t="s">
        <v>41</v>
      </c>
      <c r="K32" s="5" t="s">
        <v>41</v>
      </c>
      <c r="L32" s="5" t="s">
        <v>41</v>
      </c>
      <c r="M32" s="5" t="s">
        <v>41</v>
      </c>
      <c r="N32" s="5" t="s">
        <v>41</v>
      </c>
      <c r="O32" s="5" t="s">
        <v>41</v>
      </c>
      <c r="P32" s="5" t="s">
        <v>41</v>
      </c>
      <c r="Q32" s="5" t="s">
        <v>41</v>
      </c>
      <c r="R32" s="5" t="s">
        <v>41</v>
      </c>
      <c r="S32" s="7"/>
      <c r="T32" s="9"/>
      <c r="U32" s="9"/>
      <c r="V32" s="9"/>
      <c r="W32" s="9"/>
      <c r="X32" s="9"/>
      <c r="Y32" s="9"/>
      <c r="Z32" s="9"/>
      <c r="AA32" s="10"/>
      <c r="AB32" s="107" t="s">
        <v>21</v>
      </c>
      <c r="AC32" s="12" t="s">
        <v>19</v>
      </c>
      <c r="AD32" s="51">
        <v>5</v>
      </c>
      <c r="AE32" s="51">
        <v>5</v>
      </c>
      <c r="AF32" s="51">
        <v>5</v>
      </c>
      <c r="AG32" s="51">
        <v>5</v>
      </c>
      <c r="AH32" s="51">
        <v>5</v>
      </c>
      <c r="AI32" s="51">
        <v>5</v>
      </c>
      <c r="AJ32" s="51"/>
      <c r="AK32" s="99">
        <v>2028</v>
      </c>
      <c r="AL32" s="37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</row>
    <row r="33" spans="1:69" s="2" customFormat="1" ht="48" customHeight="1">
      <c r="A33" s="8"/>
      <c r="B33" s="5" t="s">
        <v>41</v>
      </c>
      <c r="C33" s="5" t="s">
        <v>41</v>
      </c>
      <c r="D33" s="5" t="s">
        <v>41</v>
      </c>
      <c r="E33" s="5" t="s">
        <v>41</v>
      </c>
      <c r="F33" s="5" t="s">
        <v>41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41</v>
      </c>
      <c r="Q33" s="5" t="s">
        <v>41</v>
      </c>
      <c r="R33" s="5" t="s">
        <v>41</v>
      </c>
      <c r="S33" s="7"/>
      <c r="T33" s="9"/>
      <c r="U33" s="9"/>
      <c r="V33" s="9"/>
      <c r="W33" s="9"/>
      <c r="X33" s="9"/>
      <c r="Y33" s="9"/>
      <c r="Z33" s="9"/>
      <c r="AA33" s="10"/>
      <c r="AB33" s="107" t="s">
        <v>66</v>
      </c>
      <c r="AC33" s="12" t="s">
        <v>6</v>
      </c>
      <c r="AD33" s="51" t="s">
        <v>27</v>
      </c>
      <c r="AE33" s="51" t="s">
        <v>27</v>
      </c>
      <c r="AF33" s="51" t="s">
        <v>27</v>
      </c>
      <c r="AG33" s="51" t="s">
        <v>27</v>
      </c>
      <c r="AH33" s="51" t="s">
        <v>27</v>
      </c>
      <c r="AI33" s="51" t="s">
        <v>27</v>
      </c>
      <c r="AJ33" s="51"/>
      <c r="AK33" s="99">
        <v>2028</v>
      </c>
      <c r="AL33" s="37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</row>
    <row r="34" spans="1:69" s="4" customFormat="1" ht="48">
      <c r="A34" s="8"/>
      <c r="B34" s="5">
        <v>5</v>
      </c>
      <c r="C34" s="5">
        <v>4</v>
      </c>
      <c r="D34" s="5">
        <v>2</v>
      </c>
      <c r="E34" s="6">
        <v>0</v>
      </c>
      <c r="F34" s="6">
        <v>1</v>
      </c>
      <c r="G34" s="6">
        <v>1</v>
      </c>
      <c r="H34" s="6">
        <v>3</v>
      </c>
      <c r="I34" s="6">
        <v>1</v>
      </c>
      <c r="J34" s="5">
        <v>0</v>
      </c>
      <c r="K34" s="5">
        <v>1</v>
      </c>
      <c r="L34" s="5">
        <v>0</v>
      </c>
      <c r="M34" s="5">
        <v>2</v>
      </c>
      <c r="N34" s="5">
        <v>2</v>
      </c>
      <c r="O34" s="5">
        <v>0</v>
      </c>
      <c r="P34" s="5">
        <v>0</v>
      </c>
      <c r="Q34" s="5">
        <v>2</v>
      </c>
      <c r="R34" s="5">
        <v>0</v>
      </c>
      <c r="S34" s="7"/>
      <c r="T34" s="9"/>
      <c r="U34" s="9"/>
      <c r="V34" s="9"/>
      <c r="W34" s="9"/>
      <c r="X34" s="9"/>
      <c r="Y34" s="9"/>
      <c r="Z34" s="9"/>
      <c r="AA34" s="10"/>
      <c r="AB34" s="108" t="s">
        <v>67</v>
      </c>
      <c r="AC34" s="12" t="s">
        <v>3</v>
      </c>
      <c r="AD34" s="109">
        <v>362.7</v>
      </c>
      <c r="AE34" s="110">
        <v>380</v>
      </c>
      <c r="AF34" s="54">
        <v>370</v>
      </c>
      <c r="AG34" s="54">
        <v>370</v>
      </c>
      <c r="AH34" s="54">
        <v>362.7</v>
      </c>
      <c r="AI34" s="54">
        <v>362.7</v>
      </c>
      <c r="AJ34" s="111">
        <f>AD34+AE34+AF34+AG34+AH34+AI34</f>
        <v>2208.1</v>
      </c>
      <c r="AK34" s="99">
        <v>2028</v>
      </c>
      <c r="AL34" s="37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</row>
    <row r="35" spans="1:69" s="4" customFormat="1" ht="63.75">
      <c r="A35" s="8"/>
      <c r="B35" s="5">
        <v>5</v>
      </c>
      <c r="C35" s="5">
        <v>4</v>
      </c>
      <c r="D35" s="5">
        <v>2</v>
      </c>
      <c r="E35" s="6">
        <v>0</v>
      </c>
      <c r="F35" s="6">
        <v>1</v>
      </c>
      <c r="G35" s="6">
        <v>1</v>
      </c>
      <c r="H35" s="6">
        <v>3</v>
      </c>
      <c r="I35" s="6">
        <v>1</v>
      </c>
      <c r="J35" s="5">
        <v>0</v>
      </c>
      <c r="K35" s="5">
        <v>1</v>
      </c>
      <c r="L35" s="5">
        <v>0</v>
      </c>
      <c r="M35" s="5">
        <v>2</v>
      </c>
      <c r="N35" s="5">
        <v>2</v>
      </c>
      <c r="O35" s="5">
        <v>0</v>
      </c>
      <c r="P35" s="5">
        <v>0</v>
      </c>
      <c r="Q35" s="5">
        <v>6</v>
      </c>
      <c r="R35" s="5">
        <v>0</v>
      </c>
      <c r="S35" s="7"/>
      <c r="T35" s="9"/>
      <c r="U35" s="9"/>
      <c r="V35" s="9"/>
      <c r="W35" s="9"/>
      <c r="X35" s="9"/>
      <c r="Y35" s="9"/>
      <c r="Z35" s="9"/>
      <c r="AA35" s="10"/>
      <c r="AB35" s="108" t="s">
        <v>51</v>
      </c>
      <c r="AC35" s="12" t="s">
        <v>3</v>
      </c>
      <c r="AD35" s="109">
        <v>2533.2</v>
      </c>
      <c r="AE35" s="54">
        <v>918.41</v>
      </c>
      <c r="AF35" s="54">
        <v>600</v>
      </c>
      <c r="AG35" s="54">
        <v>600</v>
      </c>
      <c r="AH35" s="54">
        <v>0</v>
      </c>
      <c r="AI35" s="54">
        <v>0</v>
      </c>
      <c r="AJ35" s="111">
        <f>AD35+AE35+AF35+AG35+AH35+AI35</f>
        <v>4651.61</v>
      </c>
      <c r="AK35" s="99">
        <v>2028</v>
      </c>
      <c r="AL35" s="37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</row>
    <row r="36" spans="1:69" s="4" customFormat="1" ht="63.75">
      <c r="A36" s="8"/>
      <c r="B36" s="112">
        <v>5</v>
      </c>
      <c r="C36" s="112">
        <v>0</v>
      </c>
      <c r="D36" s="112">
        <v>3</v>
      </c>
      <c r="E36" s="6">
        <v>0</v>
      </c>
      <c r="F36" s="6">
        <v>1</v>
      </c>
      <c r="G36" s="6">
        <v>1</v>
      </c>
      <c r="H36" s="6">
        <v>3</v>
      </c>
      <c r="I36" s="6">
        <v>1</v>
      </c>
      <c r="J36" s="5">
        <v>0</v>
      </c>
      <c r="K36" s="5">
        <v>1</v>
      </c>
      <c r="L36" s="5">
        <v>0</v>
      </c>
      <c r="M36" s="5">
        <v>2</v>
      </c>
      <c r="N36" s="5">
        <v>2</v>
      </c>
      <c r="O36" s="5">
        <v>0</v>
      </c>
      <c r="P36" s="5">
        <v>0</v>
      </c>
      <c r="Q36" s="5">
        <v>6</v>
      </c>
      <c r="R36" s="5">
        <v>0</v>
      </c>
      <c r="S36" s="7"/>
      <c r="T36" s="9"/>
      <c r="U36" s="9"/>
      <c r="V36" s="9"/>
      <c r="W36" s="9"/>
      <c r="X36" s="9"/>
      <c r="Y36" s="9"/>
      <c r="Z36" s="9"/>
      <c r="AA36" s="10"/>
      <c r="AB36" s="108" t="s">
        <v>51</v>
      </c>
      <c r="AC36" s="12" t="s">
        <v>3</v>
      </c>
      <c r="AD36" s="109">
        <v>539.2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111">
        <f>AD36+AE36+AF36+AG36+AH36+AI36</f>
        <v>539.2</v>
      </c>
      <c r="AK36" s="99">
        <v>2029</v>
      </c>
      <c r="AL36" s="37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69" s="4" customFormat="1" ht="63.75">
      <c r="A37" s="8"/>
      <c r="B37" s="5">
        <v>5</v>
      </c>
      <c r="C37" s="5">
        <v>4</v>
      </c>
      <c r="D37" s="5">
        <v>2</v>
      </c>
      <c r="E37" s="6">
        <v>0</v>
      </c>
      <c r="F37" s="6">
        <v>1</v>
      </c>
      <c r="G37" s="6">
        <v>1</v>
      </c>
      <c r="H37" s="6">
        <v>3</v>
      </c>
      <c r="I37" s="6">
        <v>1</v>
      </c>
      <c r="J37" s="5">
        <v>0</v>
      </c>
      <c r="K37" s="5">
        <v>1</v>
      </c>
      <c r="L37" s="5">
        <v>0</v>
      </c>
      <c r="M37" s="5">
        <v>2</v>
      </c>
      <c r="N37" s="5">
        <v>2</v>
      </c>
      <c r="O37" s="5">
        <v>0</v>
      </c>
      <c r="P37" s="5">
        <v>8</v>
      </c>
      <c r="Q37" s="5">
        <v>2</v>
      </c>
      <c r="R37" s="5">
        <v>0</v>
      </c>
      <c r="S37" s="7"/>
      <c r="T37" s="9"/>
      <c r="U37" s="9"/>
      <c r="V37" s="9"/>
      <c r="W37" s="9"/>
      <c r="X37" s="9"/>
      <c r="Y37" s="9"/>
      <c r="Z37" s="9"/>
      <c r="AA37" s="10"/>
      <c r="AB37" s="108" t="s">
        <v>97</v>
      </c>
      <c r="AC37" s="12" t="s">
        <v>3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111">
        <f>AI37+AG37+AF37+AE37+AD37</f>
        <v>0</v>
      </c>
      <c r="AK37" s="99">
        <v>2028</v>
      </c>
      <c r="AL37" s="37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</row>
    <row r="38" spans="1:69" s="2" customFormat="1" ht="47.25">
      <c r="A38" s="8"/>
      <c r="B38" s="5" t="s">
        <v>41</v>
      </c>
      <c r="C38" s="5" t="s">
        <v>41</v>
      </c>
      <c r="D38" s="5" t="s">
        <v>41</v>
      </c>
      <c r="E38" s="5" t="s">
        <v>41</v>
      </c>
      <c r="F38" s="5" t="s">
        <v>41</v>
      </c>
      <c r="G38" s="5" t="s">
        <v>41</v>
      </c>
      <c r="H38" s="5" t="s">
        <v>41</v>
      </c>
      <c r="I38" s="5" t="s">
        <v>41</v>
      </c>
      <c r="J38" s="5" t="s">
        <v>41</v>
      </c>
      <c r="K38" s="5" t="s">
        <v>41</v>
      </c>
      <c r="L38" s="5" t="s">
        <v>41</v>
      </c>
      <c r="M38" s="5" t="s">
        <v>41</v>
      </c>
      <c r="N38" s="5" t="s">
        <v>41</v>
      </c>
      <c r="O38" s="5" t="s">
        <v>41</v>
      </c>
      <c r="P38" s="5"/>
      <c r="Q38" s="5"/>
      <c r="R38" s="5"/>
      <c r="S38" s="7"/>
      <c r="T38" s="9"/>
      <c r="U38" s="9"/>
      <c r="V38" s="9"/>
      <c r="W38" s="9"/>
      <c r="X38" s="9"/>
      <c r="Y38" s="9"/>
      <c r="Z38" s="9"/>
      <c r="AA38" s="10"/>
      <c r="AB38" s="107" t="s">
        <v>68</v>
      </c>
      <c r="AC38" s="12" t="s">
        <v>18</v>
      </c>
      <c r="AD38" s="56">
        <v>112</v>
      </c>
      <c r="AE38" s="51">
        <v>112</v>
      </c>
      <c r="AF38" s="51">
        <v>110</v>
      </c>
      <c r="AG38" s="51">
        <v>110</v>
      </c>
      <c r="AH38" s="51">
        <v>78</v>
      </c>
      <c r="AI38" s="51">
        <v>78</v>
      </c>
      <c r="AJ38" s="51"/>
      <c r="AK38" s="99">
        <v>2028</v>
      </c>
      <c r="AL38" s="37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69" s="4" customFormat="1" ht="32.25">
      <c r="A39" s="8"/>
      <c r="B39" s="5">
        <v>5</v>
      </c>
      <c r="C39" s="5">
        <v>4</v>
      </c>
      <c r="D39" s="5">
        <v>2</v>
      </c>
      <c r="E39" s="6">
        <v>0</v>
      </c>
      <c r="F39" s="6">
        <v>1</v>
      </c>
      <c r="G39" s="6">
        <v>1</v>
      </c>
      <c r="H39" s="6">
        <v>3</v>
      </c>
      <c r="I39" s="6">
        <v>1</v>
      </c>
      <c r="J39" s="5">
        <v>0</v>
      </c>
      <c r="K39" s="5">
        <v>1</v>
      </c>
      <c r="L39" s="5">
        <v>0</v>
      </c>
      <c r="M39" s="5">
        <v>2</v>
      </c>
      <c r="N39" s="5">
        <v>2</v>
      </c>
      <c r="O39" s="5">
        <v>0</v>
      </c>
      <c r="P39" s="5">
        <v>0</v>
      </c>
      <c r="Q39" s="5">
        <v>3</v>
      </c>
      <c r="R39" s="5">
        <v>0</v>
      </c>
      <c r="S39" s="7"/>
      <c r="T39" s="9"/>
      <c r="U39" s="9"/>
      <c r="V39" s="9"/>
      <c r="W39" s="9"/>
      <c r="X39" s="9"/>
      <c r="Y39" s="9"/>
      <c r="Z39" s="9"/>
      <c r="AA39" s="10"/>
      <c r="AB39" s="108" t="s">
        <v>47</v>
      </c>
      <c r="AC39" s="12" t="s">
        <v>15</v>
      </c>
      <c r="AD39" s="109">
        <v>90.4</v>
      </c>
      <c r="AE39" s="109">
        <v>91</v>
      </c>
      <c r="AF39" s="109">
        <v>100</v>
      </c>
      <c r="AG39" s="109">
        <v>100</v>
      </c>
      <c r="AH39" s="109">
        <v>47</v>
      </c>
      <c r="AI39" s="109">
        <v>47</v>
      </c>
      <c r="AJ39" s="111">
        <f>AD39+AE39+AF39+AG39+AH39+AI39</f>
        <v>475.4</v>
      </c>
      <c r="AK39" s="99">
        <v>2028</v>
      </c>
      <c r="AL39" s="37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69" s="2" customFormat="1" ht="47.25">
      <c r="A40" s="8"/>
      <c r="B40" s="5" t="s">
        <v>41</v>
      </c>
      <c r="C40" s="5" t="s">
        <v>41</v>
      </c>
      <c r="D40" s="5" t="s">
        <v>41</v>
      </c>
      <c r="E40" s="5" t="s">
        <v>41</v>
      </c>
      <c r="F40" s="5" t="s">
        <v>41</v>
      </c>
      <c r="G40" s="5" t="s">
        <v>41</v>
      </c>
      <c r="H40" s="5" t="s">
        <v>41</v>
      </c>
      <c r="I40" s="5" t="s">
        <v>41</v>
      </c>
      <c r="J40" s="5" t="s">
        <v>41</v>
      </c>
      <c r="K40" s="5" t="s">
        <v>41</v>
      </c>
      <c r="L40" s="5" t="s">
        <v>41</v>
      </c>
      <c r="M40" s="5" t="s">
        <v>41</v>
      </c>
      <c r="N40" s="5" t="s">
        <v>41</v>
      </c>
      <c r="O40" s="5" t="s">
        <v>41</v>
      </c>
      <c r="P40" s="5" t="s">
        <v>41</v>
      </c>
      <c r="Q40" s="5" t="s">
        <v>41</v>
      </c>
      <c r="R40" s="5" t="s">
        <v>41</v>
      </c>
      <c r="S40" s="7"/>
      <c r="T40" s="9"/>
      <c r="U40" s="9"/>
      <c r="V40" s="9"/>
      <c r="W40" s="9"/>
      <c r="X40" s="9"/>
      <c r="Y40" s="9"/>
      <c r="Z40" s="9"/>
      <c r="AA40" s="10"/>
      <c r="AB40" s="107" t="s">
        <v>69</v>
      </c>
      <c r="AC40" s="12" t="s">
        <v>14</v>
      </c>
      <c r="AD40" s="55">
        <v>2</v>
      </c>
      <c r="AE40" s="55">
        <v>2</v>
      </c>
      <c r="AF40" s="55">
        <v>2</v>
      </c>
      <c r="AG40" s="55">
        <v>2</v>
      </c>
      <c r="AH40" s="55">
        <v>2</v>
      </c>
      <c r="AI40" s="55">
        <v>2</v>
      </c>
      <c r="AJ40" s="51"/>
      <c r="AK40" s="99">
        <v>2028</v>
      </c>
      <c r="AL40" s="37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69" s="4" customFormat="1" ht="48">
      <c r="A41" s="8"/>
      <c r="B41" s="5">
        <v>5</v>
      </c>
      <c r="C41" s="5">
        <v>4</v>
      </c>
      <c r="D41" s="5">
        <v>2</v>
      </c>
      <c r="E41" s="6">
        <v>0</v>
      </c>
      <c r="F41" s="6">
        <v>1</v>
      </c>
      <c r="G41" s="6">
        <v>1</v>
      </c>
      <c r="H41" s="6">
        <v>3</v>
      </c>
      <c r="I41" s="6">
        <v>1</v>
      </c>
      <c r="J41" s="5">
        <v>0</v>
      </c>
      <c r="K41" s="5">
        <v>1</v>
      </c>
      <c r="L41" s="5">
        <v>0</v>
      </c>
      <c r="M41" s="5">
        <v>2</v>
      </c>
      <c r="N41" s="5">
        <v>2</v>
      </c>
      <c r="O41" s="5">
        <v>0</v>
      </c>
      <c r="P41" s="5">
        <v>0</v>
      </c>
      <c r="Q41" s="5">
        <v>4</v>
      </c>
      <c r="R41" s="5">
        <v>0</v>
      </c>
      <c r="S41" s="7"/>
      <c r="T41" s="9"/>
      <c r="U41" s="9"/>
      <c r="V41" s="9"/>
      <c r="W41" s="9"/>
      <c r="X41" s="9"/>
      <c r="Y41" s="9"/>
      <c r="Z41" s="9"/>
      <c r="AA41" s="10"/>
      <c r="AB41" s="108" t="s">
        <v>48</v>
      </c>
      <c r="AC41" s="12" t="s">
        <v>15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/>
      <c r="AK41" s="99">
        <v>2028</v>
      </c>
      <c r="AL41" s="37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</row>
    <row r="42" spans="1:69" s="2" customFormat="1" ht="47.25">
      <c r="A42" s="8"/>
      <c r="B42" s="5" t="s">
        <v>41</v>
      </c>
      <c r="C42" s="5" t="s">
        <v>41</v>
      </c>
      <c r="D42" s="5" t="s">
        <v>41</v>
      </c>
      <c r="E42" s="5" t="s">
        <v>41</v>
      </c>
      <c r="F42" s="5" t="s">
        <v>41</v>
      </c>
      <c r="G42" s="5" t="s">
        <v>41</v>
      </c>
      <c r="H42" s="5" t="s">
        <v>41</v>
      </c>
      <c r="I42" s="5" t="s">
        <v>41</v>
      </c>
      <c r="J42" s="5" t="s">
        <v>41</v>
      </c>
      <c r="K42" s="5" t="s">
        <v>41</v>
      </c>
      <c r="L42" s="5" t="s">
        <v>41</v>
      </c>
      <c r="M42" s="5" t="s">
        <v>41</v>
      </c>
      <c r="N42" s="5" t="s">
        <v>41</v>
      </c>
      <c r="O42" s="5" t="s">
        <v>41</v>
      </c>
      <c r="P42" s="5" t="s">
        <v>41</v>
      </c>
      <c r="Q42" s="5" t="s">
        <v>41</v>
      </c>
      <c r="R42" s="5" t="s">
        <v>41</v>
      </c>
      <c r="S42" s="7"/>
      <c r="T42" s="9"/>
      <c r="U42" s="9"/>
      <c r="V42" s="9"/>
      <c r="W42" s="9"/>
      <c r="X42" s="9"/>
      <c r="Y42" s="9"/>
      <c r="Z42" s="9"/>
      <c r="AA42" s="10"/>
      <c r="AB42" s="107" t="s">
        <v>70</v>
      </c>
      <c r="AC42" s="12" t="s">
        <v>18</v>
      </c>
      <c r="AD42" s="51">
        <v>5</v>
      </c>
      <c r="AE42" s="51">
        <v>5</v>
      </c>
      <c r="AF42" s="51">
        <v>5</v>
      </c>
      <c r="AG42" s="51">
        <v>5</v>
      </c>
      <c r="AH42" s="51">
        <v>5</v>
      </c>
      <c r="AI42" s="51">
        <v>5</v>
      </c>
      <c r="AJ42" s="51"/>
      <c r="AK42" s="99">
        <v>2028</v>
      </c>
      <c r="AL42" s="37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</row>
    <row r="43" spans="1:69" s="2" customFormat="1" ht="63">
      <c r="A43" s="8"/>
      <c r="B43" s="5" t="s">
        <v>41</v>
      </c>
      <c r="C43" s="5" t="s">
        <v>41</v>
      </c>
      <c r="D43" s="5" t="s">
        <v>41</v>
      </c>
      <c r="E43" s="5" t="s">
        <v>41</v>
      </c>
      <c r="F43" s="5" t="s">
        <v>41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41</v>
      </c>
      <c r="Q43" s="5" t="s">
        <v>41</v>
      </c>
      <c r="R43" s="5" t="s">
        <v>41</v>
      </c>
      <c r="S43" s="7"/>
      <c r="T43" s="9"/>
      <c r="U43" s="9"/>
      <c r="V43" s="9"/>
      <c r="W43" s="9"/>
      <c r="X43" s="9"/>
      <c r="Y43" s="9"/>
      <c r="Z43" s="9"/>
      <c r="AA43" s="10"/>
      <c r="AB43" s="100" t="s">
        <v>71</v>
      </c>
      <c r="AC43" s="12" t="s">
        <v>14</v>
      </c>
      <c r="AD43" s="51">
        <v>66.7</v>
      </c>
      <c r="AE43" s="51">
        <v>66.7</v>
      </c>
      <c r="AF43" s="51">
        <v>66.7</v>
      </c>
      <c r="AG43" s="51">
        <v>66.7</v>
      </c>
      <c r="AH43" s="51">
        <v>66.7</v>
      </c>
      <c r="AI43" s="51">
        <v>75</v>
      </c>
      <c r="AJ43" s="51"/>
      <c r="AK43" s="99">
        <v>2028</v>
      </c>
      <c r="AL43" s="37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</row>
    <row r="44" spans="1:69" s="4" customFormat="1" ht="48">
      <c r="A44" s="8"/>
      <c r="B44" s="5">
        <v>5</v>
      </c>
      <c r="C44" s="5">
        <v>4</v>
      </c>
      <c r="D44" s="5">
        <v>2</v>
      </c>
      <c r="E44" s="6">
        <v>0</v>
      </c>
      <c r="F44" s="6">
        <v>1</v>
      </c>
      <c r="G44" s="6">
        <v>1</v>
      </c>
      <c r="H44" s="6">
        <v>3</v>
      </c>
      <c r="I44" s="6">
        <v>1</v>
      </c>
      <c r="J44" s="5">
        <v>0</v>
      </c>
      <c r="K44" s="5">
        <v>1</v>
      </c>
      <c r="L44" s="5">
        <v>0</v>
      </c>
      <c r="M44" s="5">
        <v>2</v>
      </c>
      <c r="N44" s="5">
        <v>2</v>
      </c>
      <c r="O44" s="5">
        <v>0</v>
      </c>
      <c r="P44" s="5">
        <v>0</v>
      </c>
      <c r="Q44" s="5">
        <v>5</v>
      </c>
      <c r="R44" s="5">
        <v>0</v>
      </c>
      <c r="S44" s="7"/>
      <c r="T44" s="9"/>
      <c r="U44" s="9"/>
      <c r="V44" s="9"/>
      <c r="W44" s="9"/>
      <c r="X44" s="9"/>
      <c r="Y44" s="9"/>
      <c r="Z44" s="9"/>
      <c r="AA44" s="10"/>
      <c r="AB44" s="108" t="s">
        <v>72</v>
      </c>
      <c r="AC44" s="12" t="s">
        <v>3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99">
        <v>2028</v>
      </c>
      <c r="AL44" s="37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</row>
    <row r="45" spans="1:69" s="2" customFormat="1" ht="31.5">
      <c r="A45" s="8"/>
      <c r="B45" s="5" t="s">
        <v>41</v>
      </c>
      <c r="C45" s="5" t="s">
        <v>41</v>
      </c>
      <c r="D45" s="5" t="s">
        <v>41</v>
      </c>
      <c r="E45" s="5" t="s">
        <v>41</v>
      </c>
      <c r="F45" s="5" t="s">
        <v>41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41</v>
      </c>
      <c r="Q45" s="5" t="s">
        <v>41</v>
      </c>
      <c r="R45" s="5" t="s">
        <v>41</v>
      </c>
      <c r="S45" s="7"/>
      <c r="T45" s="9"/>
      <c r="U45" s="9"/>
      <c r="V45" s="9"/>
      <c r="W45" s="9"/>
      <c r="X45" s="9"/>
      <c r="Y45" s="9"/>
      <c r="Z45" s="9"/>
      <c r="AA45" s="10"/>
      <c r="AB45" s="107" t="s">
        <v>22</v>
      </c>
      <c r="AC45" s="12" t="s">
        <v>18</v>
      </c>
      <c r="AD45" s="51">
        <v>1</v>
      </c>
      <c r="AE45" s="51">
        <v>1</v>
      </c>
      <c r="AF45" s="51">
        <v>1</v>
      </c>
      <c r="AG45" s="51">
        <v>1</v>
      </c>
      <c r="AH45" s="51">
        <v>1</v>
      </c>
      <c r="AI45" s="51">
        <v>1</v>
      </c>
      <c r="AJ45" s="51"/>
      <c r="AK45" s="99">
        <v>2028</v>
      </c>
      <c r="AL45" s="37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</row>
    <row r="46" spans="1:69" s="24" customFormat="1" ht="31.5">
      <c r="A46" s="8"/>
      <c r="B46" s="5">
        <v>5</v>
      </c>
      <c r="C46" s="5">
        <v>4</v>
      </c>
      <c r="D46" s="5">
        <v>2</v>
      </c>
      <c r="E46" s="6">
        <v>0</v>
      </c>
      <c r="F46" s="6">
        <v>1</v>
      </c>
      <c r="G46" s="6">
        <v>1</v>
      </c>
      <c r="H46" s="6">
        <v>3</v>
      </c>
      <c r="I46" s="6">
        <v>1</v>
      </c>
      <c r="J46" s="5">
        <v>0</v>
      </c>
      <c r="K46" s="5">
        <v>1</v>
      </c>
      <c r="L46" s="5">
        <v>0</v>
      </c>
      <c r="M46" s="5">
        <v>2</v>
      </c>
      <c r="N46" s="5">
        <v>2</v>
      </c>
      <c r="O46" s="5">
        <v>0</v>
      </c>
      <c r="P46" s="5">
        <v>0</v>
      </c>
      <c r="Q46" s="5">
        <v>6</v>
      </c>
      <c r="R46" s="5">
        <v>0</v>
      </c>
      <c r="S46" s="7"/>
      <c r="T46" s="9"/>
      <c r="U46" s="9"/>
      <c r="V46" s="9"/>
      <c r="W46" s="9"/>
      <c r="X46" s="9"/>
      <c r="Y46" s="9"/>
      <c r="Z46" s="9"/>
      <c r="AA46" s="10"/>
      <c r="AB46" s="113" t="s">
        <v>98</v>
      </c>
      <c r="AC46" s="12" t="s">
        <v>3</v>
      </c>
      <c r="AD46" s="56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2">
        <f>AD46+AE46+AF46+AG46</f>
        <v>0</v>
      </c>
      <c r="AK46" s="99">
        <v>2028</v>
      </c>
      <c r="AL46" s="37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</row>
    <row r="47" spans="1:69" s="4" customFormat="1" ht="48">
      <c r="A47" s="8"/>
      <c r="B47" s="5">
        <v>5</v>
      </c>
      <c r="C47" s="5">
        <v>0</v>
      </c>
      <c r="D47" s="5">
        <v>1</v>
      </c>
      <c r="E47" s="6">
        <v>0</v>
      </c>
      <c r="F47" s="6">
        <v>1</v>
      </c>
      <c r="G47" s="6">
        <v>1</v>
      </c>
      <c r="H47" s="6">
        <v>3</v>
      </c>
      <c r="I47" s="6">
        <v>1</v>
      </c>
      <c r="J47" s="5">
        <v>0</v>
      </c>
      <c r="K47" s="5">
        <v>1</v>
      </c>
      <c r="L47" s="5">
        <v>0</v>
      </c>
      <c r="M47" s="5">
        <v>2</v>
      </c>
      <c r="N47" s="5">
        <v>2</v>
      </c>
      <c r="O47" s="5">
        <v>0</v>
      </c>
      <c r="P47" s="5">
        <v>0</v>
      </c>
      <c r="Q47" s="5">
        <v>7</v>
      </c>
      <c r="R47" s="5">
        <v>0</v>
      </c>
      <c r="S47" s="7"/>
      <c r="T47" s="9"/>
      <c r="U47" s="9"/>
      <c r="V47" s="9"/>
      <c r="W47" s="9"/>
      <c r="X47" s="9"/>
      <c r="Y47" s="9"/>
      <c r="Z47" s="9"/>
      <c r="AA47" s="10"/>
      <c r="AB47" s="108" t="s">
        <v>49</v>
      </c>
      <c r="AC47" s="12" t="s">
        <v>15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109">
        <f>AD47+AE47+AF47+AG47+AH47</f>
        <v>0</v>
      </c>
      <c r="AK47" s="99">
        <v>2028</v>
      </c>
      <c r="AL47" s="37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</row>
    <row r="48" spans="1:69" s="2" customFormat="1" ht="47.25">
      <c r="A48" s="8"/>
      <c r="B48" s="5" t="s">
        <v>41</v>
      </c>
      <c r="C48" s="5" t="s">
        <v>41</v>
      </c>
      <c r="D48" s="5" t="s">
        <v>41</v>
      </c>
      <c r="E48" s="5" t="s">
        <v>41</v>
      </c>
      <c r="F48" s="5" t="s">
        <v>41</v>
      </c>
      <c r="G48" s="5" t="s">
        <v>41</v>
      </c>
      <c r="H48" s="5" t="s">
        <v>41</v>
      </c>
      <c r="I48" s="5" t="s">
        <v>41</v>
      </c>
      <c r="J48" s="5" t="s">
        <v>41</v>
      </c>
      <c r="K48" s="5" t="s">
        <v>41</v>
      </c>
      <c r="L48" s="5" t="s">
        <v>41</v>
      </c>
      <c r="M48" s="5" t="s">
        <v>41</v>
      </c>
      <c r="N48" s="5" t="s">
        <v>41</v>
      </c>
      <c r="O48" s="5" t="s">
        <v>41</v>
      </c>
      <c r="P48" s="5" t="s">
        <v>41</v>
      </c>
      <c r="Q48" s="5" t="s">
        <v>41</v>
      </c>
      <c r="R48" s="5" t="s">
        <v>41</v>
      </c>
      <c r="S48" s="7"/>
      <c r="T48" s="9"/>
      <c r="U48" s="9"/>
      <c r="V48" s="9"/>
      <c r="W48" s="9"/>
      <c r="X48" s="9"/>
      <c r="Y48" s="9"/>
      <c r="Z48" s="9"/>
      <c r="AA48" s="10"/>
      <c r="AB48" s="107" t="s">
        <v>34</v>
      </c>
      <c r="AC48" s="12" t="s">
        <v>14</v>
      </c>
      <c r="AD48" s="55" t="s">
        <v>20</v>
      </c>
      <c r="AE48" s="55" t="s">
        <v>20</v>
      </c>
      <c r="AF48" s="55" t="s">
        <v>20</v>
      </c>
      <c r="AG48" s="55" t="s">
        <v>20</v>
      </c>
      <c r="AH48" s="55" t="s">
        <v>20</v>
      </c>
      <c r="AI48" s="55" t="s">
        <v>20</v>
      </c>
      <c r="AJ48" s="51"/>
      <c r="AK48" s="99">
        <v>2028</v>
      </c>
      <c r="AL48" s="37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</row>
    <row r="49" spans="1:69" s="2" customFormat="1" ht="32.25">
      <c r="A49" s="8"/>
      <c r="B49" s="5">
        <v>5</v>
      </c>
      <c r="C49" s="5">
        <v>0</v>
      </c>
      <c r="D49" s="5">
        <v>1</v>
      </c>
      <c r="E49" s="6">
        <v>0</v>
      </c>
      <c r="F49" s="6">
        <v>1</v>
      </c>
      <c r="G49" s="6">
        <v>1</v>
      </c>
      <c r="H49" s="6">
        <v>3</v>
      </c>
      <c r="I49" s="6">
        <v>1</v>
      </c>
      <c r="J49" s="5">
        <v>0</v>
      </c>
      <c r="K49" s="5">
        <v>1</v>
      </c>
      <c r="L49" s="5">
        <v>0</v>
      </c>
      <c r="M49" s="5">
        <v>2</v>
      </c>
      <c r="N49" s="5">
        <v>2</v>
      </c>
      <c r="O49" s="5">
        <v>0</v>
      </c>
      <c r="P49" s="5">
        <v>0</v>
      </c>
      <c r="Q49" s="5">
        <v>8</v>
      </c>
      <c r="R49" s="5">
        <v>0</v>
      </c>
      <c r="S49" s="7"/>
      <c r="T49" s="9"/>
      <c r="U49" s="9"/>
      <c r="V49" s="9"/>
      <c r="W49" s="9"/>
      <c r="X49" s="9"/>
      <c r="Y49" s="9"/>
      <c r="Z49" s="9"/>
      <c r="AA49" s="10"/>
      <c r="AB49" s="108" t="s">
        <v>50</v>
      </c>
      <c r="AC49" s="12" t="s">
        <v>15</v>
      </c>
      <c r="AD49" s="54">
        <v>367.3</v>
      </c>
      <c r="AE49" s="54">
        <v>5670</v>
      </c>
      <c r="AF49" s="54">
        <v>0</v>
      </c>
      <c r="AG49" s="54">
        <v>0</v>
      </c>
      <c r="AH49" s="54">
        <v>0</v>
      </c>
      <c r="AI49" s="54">
        <v>0</v>
      </c>
      <c r="AJ49" s="109">
        <f>AD49+AE49+AF49+AG49+AH49</f>
        <v>6037.3</v>
      </c>
      <c r="AK49" s="99">
        <v>2028</v>
      </c>
      <c r="AL49" s="37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</row>
    <row r="50" spans="1:69" s="2" customFormat="1" ht="47.25">
      <c r="A50" s="8"/>
      <c r="B50" s="5" t="s">
        <v>41</v>
      </c>
      <c r="C50" s="5" t="s">
        <v>41</v>
      </c>
      <c r="D50" s="5" t="s">
        <v>41</v>
      </c>
      <c r="E50" s="5" t="s">
        <v>41</v>
      </c>
      <c r="F50" s="5" t="s">
        <v>41</v>
      </c>
      <c r="G50" s="5" t="s">
        <v>41</v>
      </c>
      <c r="H50" s="5" t="s">
        <v>41</v>
      </c>
      <c r="I50" s="5" t="s">
        <v>41</v>
      </c>
      <c r="J50" s="5" t="s">
        <v>41</v>
      </c>
      <c r="K50" s="5" t="s">
        <v>41</v>
      </c>
      <c r="L50" s="5" t="s">
        <v>41</v>
      </c>
      <c r="M50" s="5" t="s">
        <v>41</v>
      </c>
      <c r="N50" s="5" t="s">
        <v>41</v>
      </c>
      <c r="O50" s="5" t="s">
        <v>41</v>
      </c>
      <c r="P50" s="5" t="s">
        <v>41</v>
      </c>
      <c r="Q50" s="5" t="s">
        <v>41</v>
      </c>
      <c r="R50" s="5" t="s">
        <v>41</v>
      </c>
      <c r="S50" s="7"/>
      <c r="T50" s="9"/>
      <c r="U50" s="9"/>
      <c r="V50" s="9"/>
      <c r="W50" s="9"/>
      <c r="X50" s="9"/>
      <c r="Y50" s="9"/>
      <c r="Z50" s="9"/>
      <c r="AA50" s="10"/>
      <c r="AB50" s="107" t="s">
        <v>73</v>
      </c>
      <c r="AC50" s="12" t="s">
        <v>18</v>
      </c>
      <c r="AD50" s="55" t="s">
        <v>20</v>
      </c>
      <c r="AE50" s="55">
        <v>1</v>
      </c>
      <c r="AF50" s="55" t="s">
        <v>20</v>
      </c>
      <c r="AG50" s="55" t="s">
        <v>20</v>
      </c>
      <c r="AH50" s="55" t="s">
        <v>20</v>
      </c>
      <c r="AI50" s="55" t="s">
        <v>20</v>
      </c>
      <c r="AJ50" s="51"/>
      <c r="AK50" s="99">
        <v>2028</v>
      </c>
      <c r="AL50" s="37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</row>
    <row r="51" spans="1:69" s="2" customFormat="1" ht="63">
      <c r="A51" s="8"/>
      <c r="B51" s="5" t="s">
        <v>41</v>
      </c>
      <c r="C51" s="5" t="s">
        <v>41</v>
      </c>
      <c r="D51" s="5" t="s">
        <v>41</v>
      </c>
      <c r="E51" s="5" t="s">
        <v>41</v>
      </c>
      <c r="F51" s="5" t="s">
        <v>41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41</v>
      </c>
      <c r="Q51" s="5" t="s">
        <v>41</v>
      </c>
      <c r="R51" s="5" t="s">
        <v>41</v>
      </c>
      <c r="S51" s="7"/>
      <c r="T51" s="9"/>
      <c r="U51" s="9"/>
      <c r="V51" s="9"/>
      <c r="W51" s="9"/>
      <c r="X51" s="9"/>
      <c r="Y51" s="9"/>
      <c r="Z51" s="9"/>
      <c r="AA51" s="10"/>
      <c r="AB51" s="100" t="s">
        <v>74</v>
      </c>
      <c r="AC51" s="12" t="s">
        <v>14</v>
      </c>
      <c r="AD51" s="51">
        <v>27</v>
      </c>
      <c r="AE51" s="51">
        <v>30</v>
      </c>
      <c r="AF51" s="51">
        <v>32</v>
      </c>
      <c r="AG51" s="51">
        <v>35</v>
      </c>
      <c r="AH51" s="51">
        <v>37</v>
      </c>
      <c r="AI51" s="51">
        <v>39</v>
      </c>
      <c r="AJ51" s="51"/>
      <c r="AK51" s="99">
        <v>2028</v>
      </c>
      <c r="AL51" s="37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</row>
    <row r="52" spans="1:69" s="14" customFormat="1" ht="47.25">
      <c r="A52" s="8"/>
      <c r="B52" s="5">
        <v>5</v>
      </c>
      <c r="C52" s="5">
        <v>4</v>
      </c>
      <c r="D52" s="5">
        <v>2</v>
      </c>
      <c r="E52" s="6">
        <v>0</v>
      </c>
      <c r="F52" s="6">
        <v>1</v>
      </c>
      <c r="G52" s="6">
        <v>1</v>
      </c>
      <c r="H52" s="6">
        <v>3</v>
      </c>
      <c r="I52" s="6">
        <v>1</v>
      </c>
      <c r="J52" s="5">
        <v>0</v>
      </c>
      <c r="K52" s="5">
        <v>1</v>
      </c>
      <c r="L52" s="5">
        <v>0</v>
      </c>
      <c r="M52" s="5">
        <v>3</v>
      </c>
      <c r="N52" s="5">
        <v>2</v>
      </c>
      <c r="O52" s="5">
        <v>0</v>
      </c>
      <c r="P52" s="5">
        <v>0</v>
      </c>
      <c r="Q52" s="5">
        <v>1</v>
      </c>
      <c r="R52" s="5">
        <v>0</v>
      </c>
      <c r="S52" s="7"/>
      <c r="T52" s="9"/>
      <c r="U52" s="9"/>
      <c r="V52" s="9"/>
      <c r="W52" s="9"/>
      <c r="X52" s="9"/>
      <c r="Y52" s="9"/>
      <c r="Z52" s="9"/>
      <c r="AA52" s="10"/>
      <c r="AB52" s="11" t="s">
        <v>76</v>
      </c>
      <c r="AC52" s="12" t="s">
        <v>15</v>
      </c>
      <c r="AD52" s="55" t="s">
        <v>20</v>
      </c>
      <c r="AE52" s="55" t="s">
        <v>20</v>
      </c>
      <c r="AF52" s="55" t="s">
        <v>20</v>
      </c>
      <c r="AG52" s="55" t="s">
        <v>20</v>
      </c>
      <c r="AH52" s="55" t="s">
        <v>20</v>
      </c>
      <c r="AI52" s="55" t="s">
        <v>20</v>
      </c>
      <c r="AJ52" s="55" t="s">
        <v>20</v>
      </c>
      <c r="AK52" s="99">
        <v>2028</v>
      </c>
      <c r="AL52" s="37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</row>
    <row r="53" spans="1:69" s="2" customFormat="1" ht="50.25" customHeight="1">
      <c r="A53" s="8"/>
      <c r="B53" s="5" t="s">
        <v>41</v>
      </c>
      <c r="C53" s="5" t="s">
        <v>41</v>
      </c>
      <c r="D53" s="5" t="s">
        <v>41</v>
      </c>
      <c r="E53" s="5" t="s">
        <v>41</v>
      </c>
      <c r="F53" s="5" t="s">
        <v>41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41</v>
      </c>
      <c r="Q53" s="5" t="s">
        <v>41</v>
      </c>
      <c r="R53" s="5" t="s">
        <v>41</v>
      </c>
      <c r="S53" s="7"/>
      <c r="T53" s="9"/>
      <c r="U53" s="9"/>
      <c r="V53" s="9"/>
      <c r="W53" s="9"/>
      <c r="X53" s="9"/>
      <c r="Y53" s="9"/>
      <c r="Z53" s="9"/>
      <c r="AA53" s="10"/>
      <c r="AB53" s="100" t="s">
        <v>75</v>
      </c>
      <c r="AC53" s="12" t="s">
        <v>14</v>
      </c>
      <c r="AD53" s="43" t="s">
        <v>23</v>
      </c>
      <c r="AE53" s="43" t="s">
        <v>23</v>
      </c>
      <c r="AF53" s="43" t="s">
        <v>23</v>
      </c>
      <c r="AG53" s="43" t="s">
        <v>23</v>
      </c>
      <c r="AH53" s="43" t="s">
        <v>23</v>
      </c>
      <c r="AI53" s="43" t="s">
        <v>23</v>
      </c>
      <c r="AJ53" s="55"/>
      <c r="AK53" s="99">
        <v>2028</v>
      </c>
      <c r="AL53" s="37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</row>
    <row r="54" spans="1:69" s="2" customFormat="1" ht="47.25">
      <c r="A54" s="8"/>
      <c r="B54" s="5" t="s">
        <v>41</v>
      </c>
      <c r="C54" s="5" t="s">
        <v>41</v>
      </c>
      <c r="D54" s="5" t="s">
        <v>41</v>
      </c>
      <c r="E54" s="5" t="s">
        <v>41</v>
      </c>
      <c r="F54" s="5" t="s">
        <v>41</v>
      </c>
      <c r="G54" s="5" t="s">
        <v>41</v>
      </c>
      <c r="H54" s="5" t="s">
        <v>41</v>
      </c>
      <c r="I54" s="5" t="s">
        <v>41</v>
      </c>
      <c r="J54" s="5" t="s">
        <v>41</v>
      </c>
      <c r="K54" s="5" t="s">
        <v>41</v>
      </c>
      <c r="L54" s="5" t="s">
        <v>41</v>
      </c>
      <c r="M54" s="5" t="s">
        <v>41</v>
      </c>
      <c r="N54" s="5" t="s">
        <v>41</v>
      </c>
      <c r="O54" s="5" t="s">
        <v>41</v>
      </c>
      <c r="P54" s="5" t="s">
        <v>41</v>
      </c>
      <c r="Q54" s="5" t="s">
        <v>41</v>
      </c>
      <c r="R54" s="5" t="s">
        <v>41</v>
      </c>
      <c r="S54" s="7"/>
      <c r="T54" s="9"/>
      <c r="U54" s="9"/>
      <c r="V54" s="9"/>
      <c r="W54" s="9"/>
      <c r="X54" s="9"/>
      <c r="Y54" s="9"/>
      <c r="Z54" s="9"/>
      <c r="AA54" s="10"/>
      <c r="AB54" s="100" t="s">
        <v>31</v>
      </c>
      <c r="AC54" s="12" t="s">
        <v>19</v>
      </c>
      <c r="AD54" s="51" t="s">
        <v>43</v>
      </c>
      <c r="AE54" s="51" t="s">
        <v>43</v>
      </c>
      <c r="AF54" s="51" t="s">
        <v>43</v>
      </c>
      <c r="AG54" s="51" t="s">
        <v>43</v>
      </c>
      <c r="AH54" s="51" t="s">
        <v>43</v>
      </c>
      <c r="AI54" s="51" t="s">
        <v>43</v>
      </c>
      <c r="AJ54" s="51" t="s">
        <v>43</v>
      </c>
      <c r="AK54" s="99">
        <v>2028</v>
      </c>
      <c r="AL54" s="37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</row>
    <row r="55" spans="1:69" s="2" customFormat="1" ht="31.5">
      <c r="A55" s="8"/>
      <c r="B55" s="5">
        <v>5</v>
      </c>
      <c r="C55" s="5">
        <v>4</v>
      </c>
      <c r="D55" s="5">
        <v>2</v>
      </c>
      <c r="E55" s="6">
        <v>0</v>
      </c>
      <c r="F55" s="6">
        <v>1</v>
      </c>
      <c r="G55" s="6">
        <v>1</v>
      </c>
      <c r="H55" s="6">
        <v>3</v>
      </c>
      <c r="I55" s="6">
        <v>1</v>
      </c>
      <c r="J55" s="5">
        <v>0</v>
      </c>
      <c r="K55" s="5">
        <v>1</v>
      </c>
      <c r="L55" s="5">
        <v>0</v>
      </c>
      <c r="M55" s="5">
        <v>3</v>
      </c>
      <c r="N55" s="5">
        <v>2</v>
      </c>
      <c r="O55" s="5">
        <v>0</v>
      </c>
      <c r="P55" s="5">
        <v>0</v>
      </c>
      <c r="Q55" s="5">
        <v>2</v>
      </c>
      <c r="R55" s="5">
        <v>0</v>
      </c>
      <c r="S55" s="7"/>
      <c r="T55" s="9"/>
      <c r="U55" s="9"/>
      <c r="V55" s="9"/>
      <c r="W55" s="9"/>
      <c r="X55" s="9"/>
      <c r="Y55" s="9"/>
      <c r="Z55" s="9"/>
      <c r="AA55" s="10"/>
      <c r="AB55" s="11" t="s">
        <v>77</v>
      </c>
      <c r="AC55" s="12" t="s">
        <v>15</v>
      </c>
      <c r="AD55" s="51" t="s">
        <v>43</v>
      </c>
      <c r="AE55" s="51" t="s">
        <v>43</v>
      </c>
      <c r="AF55" s="51" t="s">
        <v>43</v>
      </c>
      <c r="AG55" s="51" t="s">
        <v>43</v>
      </c>
      <c r="AH55" s="51" t="s">
        <v>43</v>
      </c>
      <c r="AI55" s="51" t="s">
        <v>43</v>
      </c>
      <c r="AJ55" s="55" t="s">
        <v>20</v>
      </c>
      <c r="AK55" s="99">
        <v>2028</v>
      </c>
      <c r="AL55" s="37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</row>
    <row r="56" spans="1:69" s="2" customFormat="1" ht="47.25">
      <c r="A56" s="8"/>
      <c r="B56" s="5" t="s">
        <v>41</v>
      </c>
      <c r="C56" s="5" t="s">
        <v>41</v>
      </c>
      <c r="D56" s="5" t="s">
        <v>41</v>
      </c>
      <c r="E56" s="5" t="s">
        <v>41</v>
      </c>
      <c r="F56" s="5" t="s">
        <v>41</v>
      </c>
      <c r="G56" s="5" t="s">
        <v>41</v>
      </c>
      <c r="H56" s="5" t="s">
        <v>41</v>
      </c>
      <c r="I56" s="5" t="s">
        <v>41</v>
      </c>
      <c r="J56" s="5" t="s">
        <v>41</v>
      </c>
      <c r="K56" s="5" t="s">
        <v>41</v>
      </c>
      <c r="L56" s="5" t="s">
        <v>41</v>
      </c>
      <c r="M56" s="5" t="s">
        <v>41</v>
      </c>
      <c r="N56" s="5" t="s">
        <v>41</v>
      </c>
      <c r="O56" s="5" t="s">
        <v>41</v>
      </c>
      <c r="P56" s="5" t="s">
        <v>41</v>
      </c>
      <c r="Q56" s="5" t="s">
        <v>41</v>
      </c>
      <c r="R56" s="5" t="s">
        <v>41</v>
      </c>
      <c r="S56" s="7"/>
      <c r="T56" s="9"/>
      <c r="U56" s="9"/>
      <c r="V56" s="9"/>
      <c r="W56" s="9"/>
      <c r="X56" s="9"/>
      <c r="Y56" s="9"/>
      <c r="Z56" s="9"/>
      <c r="AA56" s="10"/>
      <c r="AB56" s="100" t="s">
        <v>28</v>
      </c>
      <c r="AC56" s="12" t="s">
        <v>14</v>
      </c>
      <c r="AD56" s="51" t="s">
        <v>43</v>
      </c>
      <c r="AE56" s="51" t="s">
        <v>43</v>
      </c>
      <c r="AF56" s="51" t="s">
        <v>43</v>
      </c>
      <c r="AG56" s="51" t="s">
        <v>43</v>
      </c>
      <c r="AH56" s="51" t="s">
        <v>43</v>
      </c>
      <c r="AI56" s="51" t="s">
        <v>43</v>
      </c>
      <c r="AJ56" s="51" t="s">
        <v>43</v>
      </c>
      <c r="AK56" s="99">
        <v>2028</v>
      </c>
      <c r="AL56" s="37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</row>
    <row r="57" spans="1:69" s="22" customFormat="1" ht="32.25" customHeight="1">
      <c r="A57" s="8"/>
      <c r="B57" s="5">
        <v>5</v>
      </c>
      <c r="C57" s="5">
        <v>4</v>
      </c>
      <c r="D57" s="5">
        <v>2</v>
      </c>
      <c r="E57" s="6">
        <v>0</v>
      </c>
      <c r="F57" s="6">
        <v>1</v>
      </c>
      <c r="G57" s="6">
        <v>1</v>
      </c>
      <c r="H57" s="6">
        <v>3</v>
      </c>
      <c r="I57" s="6">
        <v>1</v>
      </c>
      <c r="J57" s="5">
        <v>0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7"/>
      <c r="T57" s="9"/>
      <c r="U57" s="9"/>
      <c r="V57" s="9"/>
      <c r="W57" s="9"/>
      <c r="X57" s="9"/>
      <c r="Y57" s="9"/>
      <c r="Z57" s="9"/>
      <c r="AA57" s="10"/>
      <c r="AB57" s="103" t="s">
        <v>38</v>
      </c>
      <c r="AC57" s="97" t="s">
        <v>3</v>
      </c>
      <c r="AD57" s="42">
        <f>AD60+AD62+AD64+AD80+AD66+AD67</f>
        <v>457</v>
      </c>
      <c r="AE57" s="42">
        <f>AE60+AE62+AE64+AE66+AE79+AE77+AE67</f>
        <v>907.71</v>
      </c>
      <c r="AF57" s="42">
        <f>AF60+AF62+AF64+AF66+AF79+AF77+AF67</f>
        <v>1243.7</v>
      </c>
      <c r="AG57" s="42">
        <f>AG60+AG62+AG64+AG66+AG79+AG77+AG67</f>
        <v>1243.7</v>
      </c>
      <c r="AH57" s="42">
        <f>AH60+AH62+AH64+AH66+AH79+AH77+AH67</f>
        <v>290</v>
      </c>
      <c r="AI57" s="42">
        <f>AI60+AI62+AI64+AI66+AI79+AI77+AI67</f>
        <v>290</v>
      </c>
      <c r="AJ57" s="42">
        <f>AD57+AE57+AF57+AG57+AH57+AI57</f>
        <v>4432.11</v>
      </c>
      <c r="AK57" s="99">
        <v>2028</v>
      </c>
      <c r="AL57" s="37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</row>
    <row r="58" spans="1:69" s="20" customFormat="1" ht="58.5" customHeight="1">
      <c r="A58" s="8"/>
      <c r="B58" s="5">
        <v>5</v>
      </c>
      <c r="C58" s="5">
        <v>4</v>
      </c>
      <c r="D58" s="5">
        <v>2</v>
      </c>
      <c r="E58" s="6">
        <v>0</v>
      </c>
      <c r="F58" s="6">
        <v>1</v>
      </c>
      <c r="G58" s="6">
        <v>1</v>
      </c>
      <c r="H58" s="6">
        <v>3</v>
      </c>
      <c r="I58" s="6">
        <v>1</v>
      </c>
      <c r="J58" s="5">
        <v>0</v>
      </c>
      <c r="K58" s="5">
        <v>2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7"/>
      <c r="T58" s="9"/>
      <c r="U58" s="9"/>
      <c r="V58" s="9"/>
      <c r="W58" s="9"/>
      <c r="X58" s="9"/>
      <c r="Y58" s="9"/>
      <c r="Z58" s="9"/>
      <c r="AA58" s="10"/>
      <c r="AB58" s="103" t="s">
        <v>78</v>
      </c>
      <c r="AC58" s="97" t="s">
        <v>3</v>
      </c>
      <c r="AD58" s="42">
        <f aca="true" t="shared" si="1" ref="AD58:AJ58">AD60+AD62+AD64+AD66+AD67</f>
        <v>457</v>
      </c>
      <c r="AE58" s="42">
        <f t="shared" si="1"/>
        <v>107.71000000000001</v>
      </c>
      <c r="AF58" s="42">
        <f t="shared" si="1"/>
        <v>77.16</v>
      </c>
      <c r="AG58" s="42">
        <f t="shared" si="1"/>
        <v>77.16</v>
      </c>
      <c r="AH58" s="42">
        <f t="shared" si="1"/>
        <v>290</v>
      </c>
      <c r="AI58" s="42">
        <f t="shared" si="1"/>
        <v>290</v>
      </c>
      <c r="AJ58" s="42">
        <f t="shared" si="1"/>
        <v>1278.52</v>
      </c>
      <c r="AK58" s="99">
        <v>2028</v>
      </c>
      <c r="AL58" s="37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59" spans="1:69" s="2" customFormat="1" ht="94.5">
      <c r="A59" s="8"/>
      <c r="B59" s="5" t="s">
        <v>41</v>
      </c>
      <c r="C59" s="5" t="s">
        <v>41</v>
      </c>
      <c r="D59" s="5" t="s">
        <v>41</v>
      </c>
      <c r="E59" s="5" t="s">
        <v>41</v>
      </c>
      <c r="F59" s="5" t="s">
        <v>41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41</v>
      </c>
      <c r="P59" s="5" t="s">
        <v>41</v>
      </c>
      <c r="Q59" s="5" t="s">
        <v>41</v>
      </c>
      <c r="R59" s="5" t="s">
        <v>41</v>
      </c>
      <c r="S59" s="7"/>
      <c r="T59" s="9"/>
      <c r="U59" s="9"/>
      <c r="V59" s="9"/>
      <c r="W59" s="9"/>
      <c r="X59" s="9"/>
      <c r="Y59" s="9"/>
      <c r="Z59" s="9"/>
      <c r="AA59" s="10"/>
      <c r="AB59" s="100" t="s">
        <v>79</v>
      </c>
      <c r="AC59" s="12" t="s">
        <v>3</v>
      </c>
      <c r="AD59" s="44">
        <v>6318.9</v>
      </c>
      <c r="AE59" s="44">
        <v>6318.9</v>
      </c>
      <c r="AF59" s="44">
        <v>6318.9</v>
      </c>
      <c r="AG59" s="44">
        <v>6318.9</v>
      </c>
      <c r="AH59" s="44">
        <v>6318.9</v>
      </c>
      <c r="AI59" s="44">
        <v>6318.9</v>
      </c>
      <c r="AJ59" s="114">
        <f>AD59+AE59+AF59+AG59+AH59+AI59</f>
        <v>37913.4</v>
      </c>
      <c r="AK59" s="99">
        <v>2028</v>
      </c>
      <c r="AL59" s="37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</row>
    <row r="60" spans="1:69" s="4" customFormat="1" ht="31.5">
      <c r="A60" s="8"/>
      <c r="B60" s="5">
        <v>5</v>
      </c>
      <c r="C60" s="5">
        <v>4</v>
      </c>
      <c r="D60" s="5">
        <v>2</v>
      </c>
      <c r="E60" s="6">
        <v>0</v>
      </c>
      <c r="F60" s="6">
        <v>1</v>
      </c>
      <c r="G60" s="6">
        <v>1</v>
      </c>
      <c r="H60" s="6">
        <v>3</v>
      </c>
      <c r="I60" s="6">
        <v>1</v>
      </c>
      <c r="J60" s="5">
        <v>0</v>
      </c>
      <c r="K60" s="5">
        <v>2</v>
      </c>
      <c r="L60" s="5">
        <v>0</v>
      </c>
      <c r="M60" s="5">
        <v>1</v>
      </c>
      <c r="N60" s="5">
        <v>2</v>
      </c>
      <c r="O60" s="5">
        <v>0</v>
      </c>
      <c r="P60" s="5">
        <v>0</v>
      </c>
      <c r="Q60" s="5">
        <v>1</v>
      </c>
      <c r="R60" s="5">
        <v>0</v>
      </c>
      <c r="S60" s="7"/>
      <c r="T60" s="9"/>
      <c r="U60" s="9"/>
      <c r="V60" s="9"/>
      <c r="W60" s="9"/>
      <c r="X60" s="9"/>
      <c r="Y60" s="9"/>
      <c r="Z60" s="9"/>
      <c r="AA60" s="10"/>
      <c r="AB60" s="11" t="s">
        <v>80</v>
      </c>
      <c r="AC60" s="12" t="s">
        <v>3</v>
      </c>
      <c r="AD60" s="57">
        <v>276</v>
      </c>
      <c r="AE60" s="57">
        <v>37.2</v>
      </c>
      <c r="AF60" s="57">
        <v>17.16</v>
      </c>
      <c r="AG60" s="57">
        <v>17.16</v>
      </c>
      <c r="AH60" s="57">
        <v>190</v>
      </c>
      <c r="AI60" s="57">
        <v>190</v>
      </c>
      <c r="AJ60" s="114">
        <f>AD60+AE60+AF60+AG60+AH60+AI60</f>
        <v>727.52</v>
      </c>
      <c r="AK60" s="99">
        <v>2028</v>
      </c>
      <c r="AL60" s="37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</row>
    <row r="61" spans="1:69" s="2" customFormat="1" ht="47.25">
      <c r="A61" s="8"/>
      <c r="B61" s="5" t="s">
        <v>41</v>
      </c>
      <c r="C61" s="5" t="s">
        <v>41</v>
      </c>
      <c r="D61" s="5" t="s">
        <v>41</v>
      </c>
      <c r="E61" s="5" t="s">
        <v>41</v>
      </c>
      <c r="F61" s="5" t="s">
        <v>41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41</v>
      </c>
      <c r="Q61" s="5" t="s">
        <v>41</v>
      </c>
      <c r="R61" s="5" t="s">
        <v>41</v>
      </c>
      <c r="S61" s="7"/>
      <c r="T61" s="9"/>
      <c r="U61" s="9"/>
      <c r="V61" s="9"/>
      <c r="W61" s="9"/>
      <c r="X61" s="9"/>
      <c r="Y61" s="9"/>
      <c r="Z61" s="9"/>
      <c r="AA61" s="10"/>
      <c r="AB61" s="100" t="s">
        <v>33</v>
      </c>
      <c r="AC61" s="12" t="s">
        <v>29</v>
      </c>
      <c r="AD61" s="48">
        <v>17</v>
      </c>
      <c r="AE61" s="48">
        <v>4</v>
      </c>
      <c r="AF61" s="43">
        <v>1</v>
      </c>
      <c r="AG61" s="43">
        <v>1</v>
      </c>
      <c r="AH61" s="43">
        <v>10</v>
      </c>
      <c r="AI61" s="43">
        <v>10</v>
      </c>
      <c r="AJ61" s="43"/>
      <c r="AK61" s="99">
        <v>2028</v>
      </c>
      <c r="AL61" s="37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</row>
    <row r="62" spans="1:69" s="4" customFormat="1" ht="31.5">
      <c r="A62" s="8"/>
      <c r="B62" s="5">
        <v>5</v>
      </c>
      <c r="C62" s="5">
        <v>4</v>
      </c>
      <c r="D62" s="5">
        <v>2</v>
      </c>
      <c r="E62" s="6">
        <v>0</v>
      </c>
      <c r="F62" s="6">
        <v>1</v>
      </c>
      <c r="G62" s="6">
        <v>1</v>
      </c>
      <c r="H62" s="6">
        <v>3</v>
      </c>
      <c r="I62" s="6">
        <v>1</v>
      </c>
      <c r="J62" s="5">
        <v>0</v>
      </c>
      <c r="K62" s="5">
        <v>2</v>
      </c>
      <c r="L62" s="5">
        <v>0</v>
      </c>
      <c r="M62" s="5">
        <v>1</v>
      </c>
      <c r="N62" s="5">
        <v>2</v>
      </c>
      <c r="O62" s="5">
        <v>0</v>
      </c>
      <c r="P62" s="5">
        <v>0</v>
      </c>
      <c r="Q62" s="5">
        <v>2</v>
      </c>
      <c r="R62" s="5">
        <v>0</v>
      </c>
      <c r="S62" s="7"/>
      <c r="T62" s="9"/>
      <c r="U62" s="9"/>
      <c r="V62" s="9"/>
      <c r="W62" s="9"/>
      <c r="X62" s="9"/>
      <c r="Y62" s="9"/>
      <c r="Z62" s="9"/>
      <c r="AA62" s="10"/>
      <c r="AB62" s="11" t="s">
        <v>99</v>
      </c>
      <c r="AC62" s="12" t="s">
        <v>3</v>
      </c>
      <c r="AD62" s="47">
        <v>4</v>
      </c>
      <c r="AE62" s="47">
        <v>10</v>
      </c>
      <c r="AF62" s="47">
        <v>10</v>
      </c>
      <c r="AG62" s="47">
        <v>10</v>
      </c>
      <c r="AH62" s="47">
        <v>30</v>
      </c>
      <c r="AI62" s="47">
        <v>30</v>
      </c>
      <c r="AJ62" s="49">
        <f>AD62+AE62+AF62+AG62+AH62+AI62</f>
        <v>94</v>
      </c>
      <c r="AK62" s="99">
        <v>2028</v>
      </c>
      <c r="AL62" s="37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</row>
    <row r="63" spans="1:69" s="2" customFormat="1" ht="31.5">
      <c r="A63" s="8"/>
      <c r="B63" s="5" t="s">
        <v>41</v>
      </c>
      <c r="C63" s="5" t="s">
        <v>41</v>
      </c>
      <c r="D63" s="5" t="s">
        <v>41</v>
      </c>
      <c r="E63" s="5" t="s">
        <v>41</v>
      </c>
      <c r="F63" s="5" t="s">
        <v>41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41</v>
      </c>
      <c r="Q63" s="5" t="s">
        <v>41</v>
      </c>
      <c r="R63" s="5" t="s">
        <v>41</v>
      </c>
      <c r="S63" s="7"/>
      <c r="T63" s="9"/>
      <c r="U63" s="9"/>
      <c r="V63" s="9"/>
      <c r="W63" s="9"/>
      <c r="X63" s="9"/>
      <c r="Y63" s="9"/>
      <c r="Z63" s="9"/>
      <c r="AA63" s="10"/>
      <c r="AB63" s="100" t="s">
        <v>81</v>
      </c>
      <c r="AC63" s="12" t="s">
        <v>29</v>
      </c>
      <c r="AD63" s="48">
        <v>1</v>
      </c>
      <c r="AE63" s="48">
        <v>4</v>
      </c>
      <c r="AF63" s="43">
        <v>4</v>
      </c>
      <c r="AG63" s="43">
        <v>4</v>
      </c>
      <c r="AH63" s="43">
        <v>8</v>
      </c>
      <c r="AI63" s="43">
        <v>8</v>
      </c>
      <c r="AJ63" s="43"/>
      <c r="AK63" s="99">
        <v>2028</v>
      </c>
      <c r="AL63" s="37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</row>
    <row r="64" spans="1:69" s="4" customFormat="1" ht="31.5">
      <c r="A64" s="8"/>
      <c r="B64" s="5">
        <v>5</v>
      </c>
      <c r="C64" s="5">
        <v>4</v>
      </c>
      <c r="D64" s="5">
        <v>2</v>
      </c>
      <c r="E64" s="6">
        <v>0</v>
      </c>
      <c r="F64" s="6">
        <v>1</v>
      </c>
      <c r="G64" s="6">
        <v>1</v>
      </c>
      <c r="H64" s="6">
        <v>3</v>
      </c>
      <c r="I64" s="6">
        <v>1</v>
      </c>
      <c r="J64" s="5">
        <v>0</v>
      </c>
      <c r="K64" s="5">
        <v>2</v>
      </c>
      <c r="L64" s="5">
        <v>0</v>
      </c>
      <c r="M64" s="5">
        <v>1</v>
      </c>
      <c r="N64" s="5">
        <v>2</v>
      </c>
      <c r="O64" s="5">
        <v>0</v>
      </c>
      <c r="P64" s="5">
        <v>0</v>
      </c>
      <c r="Q64" s="5">
        <v>3</v>
      </c>
      <c r="R64" s="5">
        <v>0</v>
      </c>
      <c r="S64" s="7"/>
      <c r="T64" s="9"/>
      <c r="U64" s="9"/>
      <c r="V64" s="9"/>
      <c r="W64" s="9"/>
      <c r="X64" s="9"/>
      <c r="Y64" s="9"/>
      <c r="Z64" s="9"/>
      <c r="AA64" s="10"/>
      <c r="AB64" s="11" t="s">
        <v>100</v>
      </c>
      <c r="AC64" s="12" t="s">
        <v>3</v>
      </c>
      <c r="AD64" s="47">
        <v>177</v>
      </c>
      <c r="AE64" s="48">
        <v>40</v>
      </c>
      <c r="AF64" s="48">
        <v>50</v>
      </c>
      <c r="AG64" s="48">
        <v>50</v>
      </c>
      <c r="AH64" s="48">
        <v>70</v>
      </c>
      <c r="AI64" s="48">
        <v>70</v>
      </c>
      <c r="AJ64" s="49">
        <f>AD64+AE64+AF64+AG64+AH64+AI64</f>
        <v>457</v>
      </c>
      <c r="AK64" s="99">
        <v>2028</v>
      </c>
      <c r="AL64" s="37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</row>
    <row r="65" spans="1:69" s="2" customFormat="1" ht="48">
      <c r="A65" s="8"/>
      <c r="B65" s="5" t="s">
        <v>41</v>
      </c>
      <c r="C65" s="5" t="s">
        <v>41</v>
      </c>
      <c r="D65" s="5" t="s">
        <v>41</v>
      </c>
      <c r="E65" s="5" t="s">
        <v>41</v>
      </c>
      <c r="F65" s="5" t="s">
        <v>41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41</v>
      </c>
      <c r="P65" s="5" t="s">
        <v>41</v>
      </c>
      <c r="Q65" s="5" t="s">
        <v>41</v>
      </c>
      <c r="R65" s="5" t="s">
        <v>41</v>
      </c>
      <c r="S65" s="7"/>
      <c r="T65" s="9"/>
      <c r="U65" s="9"/>
      <c r="V65" s="9"/>
      <c r="W65" s="9"/>
      <c r="X65" s="9"/>
      <c r="Y65" s="9"/>
      <c r="Z65" s="9"/>
      <c r="AA65" s="10"/>
      <c r="AB65" s="115" t="s">
        <v>82</v>
      </c>
      <c r="AC65" s="12" t="s">
        <v>29</v>
      </c>
      <c r="AD65" s="43">
        <v>1</v>
      </c>
      <c r="AE65" s="43">
        <v>1</v>
      </c>
      <c r="AF65" s="43">
        <v>1</v>
      </c>
      <c r="AG65" s="43">
        <v>1</v>
      </c>
      <c r="AH65" s="43">
        <v>1</v>
      </c>
      <c r="AI65" s="43">
        <v>1</v>
      </c>
      <c r="AJ65" s="43"/>
      <c r="AK65" s="99">
        <v>2028</v>
      </c>
      <c r="AL65" s="37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</row>
    <row r="66" spans="1:69" s="2" customFormat="1" ht="31.5">
      <c r="A66" s="8"/>
      <c r="B66" s="5">
        <v>5</v>
      </c>
      <c r="C66" s="5">
        <v>4</v>
      </c>
      <c r="D66" s="5">
        <v>2</v>
      </c>
      <c r="E66" s="6">
        <v>0</v>
      </c>
      <c r="F66" s="6">
        <v>1</v>
      </c>
      <c r="G66" s="6">
        <v>1</v>
      </c>
      <c r="H66" s="6">
        <v>3</v>
      </c>
      <c r="I66" s="6">
        <v>1</v>
      </c>
      <c r="J66" s="5">
        <v>0</v>
      </c>
      <c r="K66" s="5">
        <v>2</v>
      </c>
      <c r="L66" s="5">
        <v>0</v>
      </c>
      <c r="M66" s="5">
        <v>1</v>
      </c>
      <c r="N66" s="5">
        <v>2</v>
      </c>
      <c r="O66" s="5">
        <v>0</v>
      </c>
      <c r="P66" s="5">
        <v>0</v>
      </c>
      <c r="Q66" s="5">
        <v>4</v>
      </c>
      <c r="R66" s="5">
        <v>0</v>
      </c>
      <c r="S66" s="7"/>
      <c r="T66" s="9"/>
      <c r="U66" s="9"/>
      <c r="V66" s="9"/>
      <c r="W66" s="9"/>
      <c r="X66" s="9"/>
      <c r="Y66" s="9"/>
      <c r="Z66" s="9"/>
      <c r="AA66" s="10"/>
      <c r="AB66" s="11" t="s">
        <v>91</v>
      </c>
      <c r="AC66" s="12" t="s">
        <v>3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3">
        <f>AD66+AE66+AF66+AG66+AH66+AI66</f>
        <v>0</v>
      </c>
      <c r="AK66" s="99">
        <v>2028</v>
      </c>
      <c r="AL66" s="37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</row>
    <row r="67" spans="1:69" s="21" customFormat="1" ht="39" customHeight="1">
      <c r="A67" s="116"/>
      <c r="B67" s="5">
        <v>5</v>
      </c>
      <c r="C67" s="5">
        <v>4</v>
      </c>
      <c r="D67" s="5">
        <v>2</v>
      </c>
      <c r="E67" s="6">
        <v>0</v>
      </c>
      <c r="F67" s="6">
        <v>1</v>
      </c>
      <c r="G67" s="6">
        <v>1</v>
      </c>
      <c r="H67" s="6">
        <v>3</v>
      </c>
      <c r="I67" s="6">
        <v>1</v>
      </c>
      <c r="J67" s="5">
        <v>0</v>
      </c>
      <c r="K67" s="5">
        <v>2</v>
      </c>
      <c r="L67" s="5">
        <v>0</v>
      </c>
      <c r="M67" s="5">
        <v>1</v>
      </c>
      <c r="N67" s="5">
        <v>2</v>
      </c>
      <c r="O67" s="5">
        <v>0</v>
      </c>
      <c r="P67" s="5">
        <v>8</v>
      </c>
      <c r="Q67" s="5">
        <v>3</v>
      </c>
      <c r="R67" s="5">
        <v>0</v>
      </c>
      <c r="S67" s="117"/>
      <c r="T67" s="9"/>
      <c r="U67" s="118"/>
      <c r="V67" s="118"/>
      <c r="W67" s="118"/>
      <c r="X67" s="118"/>
      <c r="Y67" s="118"/>
      <c r="Z67" s="118"/>
      <c r="AA67" s="119"/>
      <c r="AB67" s="120" t="s">
        <v>83</v>
      </c>
      <c r="AC67" s="12" t="s">
        <v>15</v>
      </c>
      <c r="AD67" s="43">
        <v>0</v>
      </c>
      <c r="AE67" s="43">
        <v>20.51</v>
      </c>
      <c r="AF67" s="58">
        <v>0</v>
      </c>
      <c r="AG67" s="43">
        <v>0</v>
      </c>
      <c r="AH67" s="43">
        <v>0</v>
      </c>
      <c r="AI67" s="43">
        <v>0</v>
      </c>
      <c r="AJ67" s="49">
        <f>AD67+AF67</f>
        <v>0</v>
      </c>
      <c r="AK67" s="99">
        <v>2028</v>
      </c>
      <c r="AL67" s="40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</row>
    <row r="68" spans="1:69" s="20" customFormat="1" ht="48">
      <c r="A68" s="8"/>
      <c r="B68" s="5">
        <v>5</v>
      </c>
      <c r="C68" s="5">
        <v>4</v>
      </c>
      <c r="D68" s="5">
        <v>2</v>
      </c>
      <c r="E68" s="6">
        <v>0</v>
      </c>
      <c r="F68" s="6">
        <v>1</v>
      </c>
      <c r="G68" s="6">
        <v>1</v>
      </c>
      <c r="H68" s="6">
        <v>3</v>
      </c>
      <c r="I68" s="6">
        <v>1</v>
      </c>
      <c r="J68" s="5">
        <v>0</v>
      </c>
      <c r="K68" s="5">
        <v>2</v>
      </c>
      <c r="L68" s="5">
        <v>0</v>
      </c>
      <c r="M68" s="5">
        <v>2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7"/>
      <c r="T68" s="9"/>
      <c r="U68" s="9"/>
      <c r="V68" s="9"/>
      <c r="W68" s="9"/>
      <c r="X68" s="9"/>
      <c r="Y68" s="9"/>
      <c r="Z68" s="9"/>
      <c r="AA68" s="10"/>
      <c r="AB68" s="121" t="s">
        <v>84</v>
      </c>
      <c r="AC68" s="12" t="s">
        <v>3</v>
      </c>
      <c r="AD68" s="55" t="s">
        <v>43</v>
      </c>
      <c r="AE68" s="55">
        <f>AE77</f>
        <v>800</v>
      </c>
      <c r="AF68" s="55">
        <f>AF77</f>
        <v>1166.54</v>
      </c>
      <c r="AG68" s="55">
        <f>AG77</f>
        <v>1166.54</v>
      </c>
      <c r="AH68" s="55" t="s">
        <v>43</v>
      </c>
      <c r="AI68" s="55" t="s">
        <v>43</v>
      </c>
      <c r="AJ68" s="55">
        <v>2233</v>
      </c>
      <c r="AK68" s="99">
        <v>2028</v>
      </c>
      <c r="AL68" s="37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</row>
    <row r="69" spans="1:69" s="2" customFormat="1" ht="63">
      <c r="A69" s="8"/>
      <c r="B69" s="5" t="s">
        <v>41</v>
      </c>
      <c r="C69" s="5" t="s">
        <v>41</v>
      </c>
      <c r="D69" s="5" t="s">
        <v>41</v>
      </c>
      <c r="E69" s="5" t="s">
        <v>41</v>
      </c>
      <c r="F69" s="5" t="s">
        <v>41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41</v>
      </c>
      <c r="P69" s="5" t="s">
        <v>41</v>
      </c>
      <c r="Q69" s="5" t="s">
        <v>41</v>
      </c>
      <c r="R69" s="5" t="s">
        <v>41</v>
      </c>
      <c r="S69" s="7"/>
      <c r="T69" s="9"/>
      <c r="U69" s="9"/>
      <c r="V69" s="9"/>
      <c r="W69" s="9"/>
      <c r="X69" s="9"/>
      <c r="Y69" s="9"/>
      <c r="Z69" s="9"/>
      <c r="AA69" s="10"/>
      <c r="AB69" s="100" t="s">
        <v>85</v>
      </c>
      <c r="AC69" s="12" t="s">
        <v>14</v>
      </c>
      <c r="AD69" s="51">
        <v>10</v>
      </c>
      <c r="AE69" s="51">
        <v>10</v>
      </c>
      <c r="AF69" s="51">
        <v>10</v>
      </c>
      <c r="AG69" s="51">
        <v>10</v>
      </c>
      <c r="AH69" s="51">
        <v>10</v>
      </c>
      <c r="AI69" s="51">
        <v>10</v>
      </c>
      <c r="AJ69" s="51"/>
      <c r="AK69" s="99">
        <v>2028</v>
      </c>
      <c r="AL69" s="37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</row>
    <row r="70" spans="1:69" s="4" customFormat="1" ht="31.5">
      <c r="A70" s="8"/>
      <c r="B70" s="5">
        <v>5</v>
      </c>
      <c r="C70" s="5">
        <v>4</v>
      </c>
      <c r="D70" s="5">
        <v>2</v>
      </c>
      <c r="E70" s="6">
        <v>0</v>
      </c>
      <c r="F70" s="6">
        <v>1</v>
      </c>
      <c r="G70" s="6">
        <v>1</v>
      </c>
      <c r="H70" s="6">
        <v>3</v>
      </c>
      <c r="I70" s="6">
        <v>1</v>
      </c>
      <c r="J70" s="5">
        <v>0</v>
      </c>
      <c r="K70" s="5">
        <v>2</v>
      </c>
      <c r="L70" s="5">
        <v>0</v>
      </c>
      <c r="M70" s="5">
        <v>2</v>
      </c>
      <c r="N70" s="5">
        <v>2</v>
      </c>
      <c r="O70" s="5">
        <v>0</v>
      </c>
      <c r="P70" s="5">
        <v>0</v>
      </c>
      <c r="Q70" s="5">
        <v>1</v>
      </c>
      <c r="R70" s="5">
        <v>0</v>
      </c>
      <c r="S70" s="7"/>
      <c r="T70" s="9"/>
      <c r="U70" s="9"/>
      <c r="V70" s="9"/>
      <c r="W70" s="9"/>
      <c r="X70" s="9"/>
      <c r="Y70" s="9"/>
      <c r="Z70" s="9"/>
      <c r="AA70" s="10"/>
      <c r="AB70" s="11" t="s">
        <v>86</v>
      </c>
      <c r="AC70" s="12" t="s">
        <v>3</v>
      </c>
      <c r="AD70" s="55" t="s">
        <v>20</v>
      </c>
      <c r="AE70" s="55" t="s">
        <v>20</v>
      </c>
      <c r="AF70" s="55" t="s">
        <v>20</v>
      </c>
      <c r="AG70" s="55" t="s">
        <v>20</v>
      </c>
      <c r="AH70" s="55" t="s">
        <v>20</v>
      </c>
      <c r="AI70" s="55" t="s">
        <v>20</v>
      </c>
      <c r="AJ70" s="55"/>
      <c r="AK70" s="99">
        <v>2028</v>
      </c>
      <c r="AL70" s="37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</row>
    <row r="71" spans="1:69" s="2" customFormat="1" ht="63.75">
      <c r="A71" s="8"/>
      <c r="B71" s="5" t="s">
        <v>41</v>
      </c>
      <c r="C71" s="5" t="s">
        <v>41</v>
      </c>
      <c r="D71" s="5" t="s">
        <v>41</v>
      </c>
      <c r="E71" s="5" t="s">
        <v>41</v>
      </c>
      <c r="F71" s="5" t="s">
        <v>41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41</v>
      </c>
      <c r="Q71" s="5" t="s">
        <v>41</v>
      </c>
      <c r="R71" s="5" t="s">
        <v>41</v>
      </c>
      <c r="S71" s="7"/>
      <c r="T71" s="9"/>
      <c r="U71" s="9"/>
      <c r="V71" s="9"/>
      <c r="W71" s="9"/>
      <c r="X71" s="9"/>
      <c r="Y71" s="9"/>
      <c r="Z71" s="9"/>
      <c r="AA71" s="10"/>
      <c r="AB71" s="122" t="s">
        <v>87</v>
      </c>
      <c r="AC71" s="12" t="s">
        <v>19</v>
      </c>
      <c r="AD71" s="51">
        <v>1</v>
      </c>
      <c r="AE71" s="51">
        <v>1</v>
      </c>
      <c r="AF71" s="51">
        <v>1</v>
      </c>
      <c r="AG71" s="51">
        <v>1</v>
      </c>
      <c r="AH71" s="51">
        <v>1</v>
      </c>
      <c r="AI71" s="51">
        <v>1</v>
      </c>
      <c r="AJ71" s="51"/>
      <c r="AK71" s="99">
        <v>2028</v>
      </c>
      <c r="AL71" s="37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</row>
    <row r="72" spans="1:69" s="4" customFormat="1" ht="48">
      <c r="A72" s="8"/>
      <c r="B72" s="5">
        <v>5</v>
      </c>
      <c r="C72" s="5">
        <v>4</v>
      </c>
      <c r="D72" s="5">
        <v>2</v>
      </c>
      <c r="E72" s="6">
        <v>0</v>
      </c>
      <c r="F72" s="6">
        <v>1</v>
      </c>
      <c r="G72" s="6">
        <v>1</v>
      </c>
      <c r="H72" s="6">
        <v>3</v>
      </c>
      <c r="I72" s="6">
        <v>1</v>
      </c>
      <c r="J72" s="5">
        <v>0</v>
      </c>
      <c r="K72" s="5">
        <v>2</v>
      </c>
      <c r="L72" s="5">
        <v>0</v>
      </c>
      <c r="M72" s="5">
        <v>2</v>
      </c>
      <c r="N72" s="5">
        <v>2</v>
      </c>
      <c r="O72" s="5">
        <v>0</v>
      </c>
      <c r="P72" s="5">
        <v>0</v>
      </c>
      <c r="Q72" s="5">
        <v>2</v>
      </c>
      <c r="R72" s="5">
        <v>0</v>
      </c>
      <c r="S72" s="7"/>
      <c r="T72" s="9"/>
      <c r="U72" s="9"/>
      <c r="V72" s="9"/>
      <c r="W72" s="9"/>
      <c r="X72" s="9"/>
      <c r="Y72" s="9"/>
      <c r="Z72" s="9"/>
      <c r="AA72" s="10"/>
      <c r="AB72" s="108" t="s">
        <v>101</v>
      </c>
      <c r="AC72" s="12" t="s">
        <v>3</v>
      </c>
      <c r="AD72" s="55" t="s">
        <v>20</v>
      </c>
      <c r="AE72" s="55" t="s">
        <v>20</v>
      </c>
      <c r="AF72" s="55" t="s">
        <v>20</v>
      </c>
      <c r="AG72" s="55" t="s">
        <v>20</v>
      </c>
      <c r="AH72" s="55" t="s">
        <v>20</v>
      </c>
      <c r="AI72" s="55" t="s">
        <v>20</v>
      </c>
      <c r="AJ72" s="55"/>
      <c r="AK72" s="99">
        <v>2028</v>
      </c>
      <c r="AL72" s="37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</row>
    <row r="73" spans="1:69" s="2" customFormat="1" ht="95.25">
      <c r="A73" s="8"/>
      <c r="B73" s="5" t="s">
        <v>41</v>
      </c>
      <c r="C73" s="5" t="s">
        <v>41</v>
      </c>
      <c r="D73" s="5" t="s">
        <v>41</v>
      </c>
      <c r="E73" s="5" t="s">
        <v>41</v>
      </c>
      <c r="F73" s="5" t="s">
        <v>41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41</v>
      </c>
      <c r="Q73" s="5" t="s">
        <v>41</v>
      </c>
      <c r="R73" s="5" t="s">
        <v>41</v>
      </c>
      <c r="S73" s="7"/>
      <c r="T73" s="9"/>
      <c r="U73" s="9"/>
      <c r="V73" s="9"/>
      <c r="W73" s="9"/>
      <c r="X73" s="9"/>
      <c r="Y73" s="9"/>
      <c r="Z73" s="9"/>
      <c r="AA73" s="10"/>
      <c r="AB73" s="122" t="s">
        <v>32</v>
      </c>
      <c r="AC73" s="12" t="s">
        <v>19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/>
      <c r="AK73" s="99">
        <v>2028</v>
      </c>
      <c r="AL73" s="37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</row>
    <row r="74" spans="1:69" s="2" customFormat="1" ht="48">
      <c r="A74" s="8"/>
      <c r="B74" s="5" t="s">
        <v>41</v>
      </c>
      <c r="C74" s="5" t="s">
        <v>41</v>
      </c>
      <c r="D74" s="5" t="s">
        <v>41</v>
      </c>
      <c r="E74" s="5" t="s">
        <v>41</v>
      </c>
      <c r="F74" s="5" t="s">
        <v>41</v>
      </c>
      <c r="G74" s="5" t="s">
        <v>41</v>
      </c>
      <c r="H74" s="5" t="s">
        <v>41</v>
      </c>
      <c r="I74" s="5" t="s">
        <v>41</v>
      </c>
      <c r="J74" s="5" t="s">
        <v>41</v>
      </c>
      <c r="K74" s="5" t="s">
        <v>41</v>
      </c>
      <c r="L74" s="5" t="s">
        <v>41</v>
      </c>
      <c r="M74" s="5" t="s">
        <v>41</v>
      </c>
      <c r="N74" s="5" t="s">
        <v>41</v>
      </c>
      <c r="O74" s="5" t="s">
        <v>41</v>
      </c>
      <c r="P74" s="5" t="s">
        <v>41</v>
      </c>
      <c r="Q74" s="5" t="s">
        <v>41</v>
      </c>
      <c r="R74" s="5" t="s">
        <v>41</v>
      </c>
      <c r="S74" s="7"/>
      <c r="T74" s="9"/>
      <c r="U74" s="9"/>
      <c r="V74" s="9"/>
      <c r="W74" s="9"/>
      <c r="X74" s="9"/>
      <c r="Y74" s="9"/>
      <c r="Z74" s="9"/>
      <c r="AA74" s="10"/>
      <c r="AB74" s="122" t="s">
        <v>35</v>
      </c>
      <c r="AC74" s="12" t="s">
        <v>29</v>
      </c>
      <c r="AD74" s="51">
        <v>80</v>
      </c>
      <c r="AE74" s="51">
        <v>85</v>
      </c>
      <c r="AF74" s="51">
        <v>90</v>
      </c>
      <c r="AG74" s="51">
        <v>90</v>
      </c>
      <c r="AH74" s="51">
        <v>95</v>
      </c>
      <c r="AI74" s="51">
        <v>95</v>
      </c>
      <c r="AJ74" s="51"/>
      <c r="AK74" s="99">
        <v>2028</v>
      </c>
      <c r="AL74" s="37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</row>
    <row r="75" spans="1:69" s="4" customFormat="1" ht="48">
      <c r="A75" s="8"/>
      <c r="B75" s="5">
        <v>5</v>
      </c>
      <c r="C75" s="5">
        <v>4</v>
      </c>
      <c r="D75" s="5">
        <v>2</v>
      </c>
      <c r="E75" s="6">
        <v>0</v>
      </c>
      <c r="F75" s="6">
        <v>1</v>
      </c>
      <c r="G75" s="6">
        <v>1</v>
      </c>
      <c r="H75" s="6">
        <v>3</v>
      </c>
      <c r="I75" s="6">
        <v>1</v>
      </c>
      <c r="J75" s="5">
        <v>0</v>
      </c>
      <c r="K75" s="5">
        <v>2</v>
      </c>
      <c r="L75" s="5">
        <v>0</v>
      </c>
      <c r="M75" s="5">
        <v>2</v>
      </c>
      <c r="N75" s="5">
        <v>2</v>
      </c>
      <c r="O75" s="5">
        <v>0</v>
      </c>
      <c r="P75" s="5">
        <v>0</v>
      </c>
      <c r="Q75" s="5">
        <v>3</v>
      </c>
      <c r="R75" s="5">
        <v>0</v>
      </c>
      <c r="S75" s="7"/>
      <c r="T75" s="9"/>
      <c r="U75" s="9"/>
      <c r="V75" s="9"/>
      <c r="W75" s="9"/>
      <c r="X75" s="9"/>
      <c r="Y75" s="9"/>
      <c r="Z75" s="9"/>
      <c r="AA75" s="10"/>
      <c r="AB75" s="108" t="s">
        <v>88</v>
      </c>
      <c r="AC75" s="12" t="s">
        <v>3</v>
      </c>
      <c r="AD75" s="55" t="s">
        <v>43</v>
      </c>
      <c r="AE75" s="55" t="s">
        <v>43</v>
      </c>
      <c r="AF75" s="55" t="s">
        <v>43</v>
      </c>
      <c r="AG75" s="55" t="s">
        <v>43</v>
      </c>
      <c r="AH75" s="55" t="s">
        <v>43</v>
      </c>
      <c r="AI75" s="55" t="s">
        <v>43</v>
      </c>
      <c r="AJ75" s="55"/>
      <c r="AK75" s="99">
        <v>2028</v>
      </c>
      <c r="AL75" s="37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</row>
    <row r="76" spans="1:69" s="4" customFormat="1" ht="63.75">
      <c r="A76" s="8"/>
      <c r="B76" s="5"/>
      <c r="C76" s="5"/>
      <c r="D76" s="5"/>
      <c r="E76" s="6"/>
      <c r="F76" s="6"/>
      <c r="G76" s="6"/>
      <c r="H76" s="6"/>
      <c r="I76" s="6"/>
      <c r="J76" s="5"/>
      <c r="K76" s="5"/>
      <c r="L76" s="5"/>
      <c r="M76" s="5"/>
      <c r="N76" s="5"/>
      <c r="O76" s="5"/>
      <c r="P76" s="5"/>
      <c r="Q76" s="5"/>
      <c r="R76" s="5"/>
      <c r="S76" s="7"/>
      <c r="T76" s="9"/>
      <c r="U76" s="9"/>
      <c r="V76" s="9"/>
      <c r="W76" s="9"/>
      <c r="X76" s="9"/>
      <c r="Y76" s="9"/>
      <c r="Z76" s="9"/>
      <c r="AA76" s="10"/>
      <c r="AB76" s="122" t="s">
        <v>89</v>
      </c>
      <c r="AC76" s="12" t="s">
        <v>19</v>
      </c>
      <c r="AD76" s="51">
        <v>1</v>
      </c>
      <c r="AE76" s="51">
        <v>0</v>
      </c>
      <c r="AF76" s="51">
        <v>2</v>
      </c>
      <c r="AG76" s="51">
        <v>1</v>
      </c>
      <c r="AH76" s="51">
        <v>1</v>
      </c>
      <c r="AI76" s="51">
        <v>1</v>
      </c>
      <c r="AJ76" s="51"/>
      <c r="AK76" s="99">
        <v>2028</v>
      </c>
      <c r="AL76" s="37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</row>
    <row r="77" spans="1:69" s="4" customFormat="1" ht="32.25">
      <c r="A77" s="8"/>
      <c r="B77" s="5">
        <v>5</v>
      </c>
      <c r="C77" s="5">
        <v>4</v>
      </c>
      <c r="D77" s="5">
        <v>2</v>
      </c>
      <c r="E77" s="6">
        <v>0</v>
      </c>
      <c r="F77" s="6">
        <v>1</v>
      </c>
      <c r="G77" s="6">
        <v>1</v>
      </c>
      <c r="H77" s="6">
        <v>3</v>
      </c>
      <c r="I77" s="6">
        <v>1</v>
      </c>
      <c r="J77" s="5">
        <v>0</v>
      </c>
      <c r="K77" s="5">
        <v>2</v>
      </c>
      <c r="L77" s="5">
        <v>0</v>
      </c>
      <c r="M77" s="5">
        <v>2</v>
      </c>
      <c r="N77" s="5" t="s">
        <v>94</v>
      </c>
      <c r="O77" s="5">
        <v>5</v>
      </c>
      <c r="P77" s="5">
        <v>9</v>
      </c>
      <c r="Q77" s="5">
        <v>9</v>
      </c>
      <c r="R77" s="5">
        <v>0</v>
      </c>
      <c r="S77" s="7"/>
      <c r="T77" s="9"/>
      <c r="U77" s="9"/>
      <c r="V77" s="9"/>
      <c r="W77" s="9"/>
      <c r="X77" s="9"/>
      <c r="Y77" s="9"/>
      <c r="Z77" s="9"/>
      <c r="AA77" s="10"/>
      <c r="AB77" s="108" t="s">
        <v>92</v>
      </c>
      <c r="AC77" s="12" t="s">
        <v>3</v>
      </c>
      <c r="AD77" s="55">
        <v>0</v>
      </c>
      <c r="AE77" s="55">
        <v>800</v>
      </c>
      <c r="AF77" s="55">
        <v>1166.54</v>
      </c>
      <c r="AG77" s="55">
        <v>1166.54</v>
      </c>
      <c r="AH77" s="55">
        <v>0</v>
      </c>
      <c r="AI77" s="55">
        <v>0</v>
      </c>
      <c r="AJ77" s="55">
        <f>AD77+AE77+AF77+AG77+AH77+AI77</f>
        <v>3133.08</v>
      </c>
      <c r="AK77" s="99">
        <v>2028</v>
      </c>
      <c r="AL77" s="37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</row>
    <row r="78" spans="1:69" s="4" customFormat="1" ht="76.5" customHeight="1">
      <c r="A78" s="8"/>
      <c r="B78" s="5" t="s">
        <v>41</v>
      </c>
      <c r="C78" s="5" t="s">
        <v>41</v>
      </c>
      <c r="D78" s="5" t="s">
        <v>41</v>
      </c>
      <c r="E78" s="5" t="s">
        <v>41</v>
      </c>
      <c r="F78" s="5" t="s">
        <v>41</v>
      </c>
      <c r="G78" s="5" t="s">
        <v>41</v>
      </c>
      <c r="H78" s="5" t="s">
        <v>41</v>
      </c>
      <c r="I78" s="5" t="s">
        <v>41</v>
      </c>
      <c r="J78" s="5" t="s">
        <v>41</v>
      </c>
      <c r="K78" s="5" t="s">
        <v>41</v>
      </c>
      <c r="L78" s="5" t="s">
        <v>41</v>
      </c>
      <c r="M78" s="5" t="s">
        <v>41</v>
      </c>
      <c r="N78" s="5" t="s">
        <v>41</v>
      </c>
      <c r="O78" s="5" t="s">
        <v>41</v>
      </c>
      <c r="P78" s="5" t="s">
        <v>41</v>
      </c>
      <c r="Q78" s="5" t="s">
        <v>41</v>
      </c>
      <c r="R78" s="5" t="s">
        <v>41</v>
      </c>
      <c r="S78" s="7"/>
      <c r="T78" s="9"/>
      <c r="U78" s="9"/>
      <c r="V78" s="9"/>
      <c r="W78" s="9"/>
      <c r="X78" s="9"/>
      <c r="Y78" s="9"/>
      <c r="Z78" s="9"/>
      <c r="AA78" s="10"/>
      <c r="AB78" s="122" t="s">
        <v>93</v>
      </c>
      <c r="AC78" s="12" t="s">
        <v>19</v>
      </c>
      <c r="AD78" s="51">
        <v>1</v>
      </c>
      <c r="AE78" s="51">
        <v>1</v>
      </c>
      <c r="AF78" s="51">
        <v>1</v>
      </c>
      <c r="AG78" s="51">
        <v>1</v>
      </c>
      <c r="AH78" s="51">
        <v>0</v>
      </c>
      <c r="AI78" s="51">
        <v>0</v>
      </c>
      <c r="AJ78" s="51"/>
      <c r="AK78" s="99">
        <v>2028</v>
      </c>
      <c r="AL78" s="37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</row>
    <row r="79" spans="1:69" s="4" customFormat="1" ht="27" customHeight="1" hidden="1">
      <c r="A79" s="8"/>
      <c r="B79" s="5">
        <v>5</v>
      </c>
      <c r="C79" s="5">
        <v>0</v>
      </c>
      <c r="D79" s="5">
        <v>1</v>
      </c>
      <c r="E79" s="6">
        <v>0</v>
      </c>
      <c r="F79" s="6">
        <v>1</v>
      </c>
      <c r="G79" s="6">
        <v>1</v>
      </c>
      <c r="H79" s="6">
        <v>3</v>
      </c>
      <c r="I79" s="6">
        <v>1</v>
      </c>
      <c r="J79" s="5">
        <v>0</v>
      </c>
      <c r="K79" s="5">
        <v>2</v>
      </c>
      <c r="L79" s="5">
        <v>0</v>
      </c>
      <c r="M79" s="5">
        <v>2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7"/>
      <c r="T79" s="9"/>
      <c r="U79" s="9"/>
      <c r="V79" s="9"/>
      <c r="W79" s="9"/>
      <c r="X79" s="9"/>
      <c r="Y79" s="9"/>
      <c r="Z79" s="9"/>
      <c r="AA79" s="10"/>
      <c r="AB79" s="121" t="s">
        <v>45</v>
      </c>
      <c r="AC79" s="12" t="s">
        <v>3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f>AD79</f>
        <v>0</v>
      </c>
      <c r="AK79" s="123">
        <v>2025</v>
      </c>
      <c r="AL79" s="37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</row>
    <row r="80" spans="1:69" s="4" customFormat="1" ht="2.25" customHeight="1">
      <c r="A80" s="8"/>
      <c r="B80" s="5">
        <v>5</v>
      </c>
      <c r="C80" s="5">
        <v>0</v>
      </c>
      <c r="D80" s="5">
        <v>1</v>
      </c>
      <c r="E80" s="6">
        <v>0</v>
      </c>
      <c r="F80" s="6">
        <v>1</v>
      </c>
      <c r="G80" s="6">
        <v>1</v>
      </c>
      <c r="H80" s="6">
        <v>3</v>
      </c>
      <c r="I80" s="6">
        <v>1</v>
      </c>
      <c r="J80" s="5">
        <v>0</v>
      </c>
      <c r="K80" s="5">
        <v>2</v>
      </c>
      <c r="L80" s="5">
        <v>0</v>
      </c>
      <c r="M80" s="5">
        <v>2</v>
      </c>
      <c r="N80" s="5">
        <v>4</v>
      </c>
      <c r="O80" s="5">
        <v>0</v>
      </c>
      <c r="P80" s="5">
        <v>0</v>
      </c>
      <c r="Q80" s="5">
        <v>1</v>
      </c>
      <c r="R80" s="5">
        <v>0</v>
      </c>
      <c r="S80" s="7"/>
      <c r="T80" s="9"/>
      <c r="U80" s="9"/>
      <c r="V80" s="9"/>
      <c r="W80" s="9"/>
      <c r="X80" s="9"/>
      <c r="Y80" s="9"/>
      <c r="Z80" s="9"/>
      <c r="AA80" s="10"/>
      <c r="AB80" s="108" t="s">
        <v>46</v>
      </c>
      <c r="AC80" s="12" t="s">
        <v>3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13">
        <f>AD80+AE80+AF80+AG80+AH80</f>
        <v>0</v>
      </c>
      <c r="AK80" s="123">
        <v>2025</v>
      </c>
      <c r="AL80" s="37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</row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</sheetData>
  <sheetProtection/>
  <mergeCells count="13">
    <mergeCell ref="AJ1:AK1"/>
    <mergeCell ref="D3:AK3"/>
    <mergeCell ref="B6:D7"/>
    <mergeCell ref="B5:O5"/>
    <mergeCell ref="AD5:AF6"/>
    <mergeCell ref="AJ5:AK6"/>
    <mergeCell ref="E6:F7"/>
    <mergeCell ref="G6:H7"/>
    <mergeCell ref="AB5:AB7"/>
    <mergeCell ref="AE2:AK2"/>
    <mergeCell ref="S5:AA7"/>
    <mergeCell ref="I6:O7"/>
    <mergeCell ref="AC5:AC7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0" fitToWidth="1" horizontalDpi="600" verticalDpi="600" orientation="landscape" paperSize="9" scale="51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2024-04-10T11:10:09Z</cp:lastPrinted>
  <dcterms:created xsi:type="dcterms:W3CDTF">2011-12-09T07:36:49Z</dcterms:created>
  <dcterms:modified xsi:type="dcterms:W3CDTF">2024-04-10T11:11:27Z</dcterms:modified>
  <cp:category/>
  <cp:version/>
  <cp:contentType/>
  <cp:contentStatus/>
</cp:coreProperties>
</file>