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3'!$B$1:$AI$59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<sst xmlns="http://schemas.openxmlformats.org/spreadsheetml/2006/main" count="275" uniqueCount="134">
  <si>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</si>
  <si>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</si>
  <si>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</si>
  <si>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</si>
  <si>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</si>
  <si>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</si>
  <si>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</si>
  <si>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</si>
  <si>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</si>
  <si>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</si>
  <si>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</si>
  <si>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</si>
  <si>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</si>
  <si>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</si>
  <si>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</si>
  <si>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</si>
  <si>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</si>
  <si>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</si>
  <si>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</si>
  <si>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</si>
  <si>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</si>
  <si>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</si>
  <si>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</si>
  <si>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</si>
  <si>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</si>
  <si>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</si>
  <si>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</si>
  <si>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</si>
  <si>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</si>
  <si>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</si>
  <si>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</si>
  <si>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</si>
  <si>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</si>
  <si>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</si>
  <si>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</si>
  <si>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</si>
  <si>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</si>
  <si>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</si>
  <si>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</si>
  <si>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</si>
  <si>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</si>
  <si>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</si>
  <si>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</si>
  <si>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</si>
  <si>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</si>
  <si>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</si>
  <si>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</si>
  <si>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</si>
  <si>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</si>
  <si>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</si>
  <si>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</si>
  <si>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</si>
  <si>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</si>
  <si>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</si>
  <si>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</si>
  <si>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</si>
  <si>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</si>
  <si>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</si>
  <si>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</si>
  <si>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</si>
  <si>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</si>
  <si>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</si>
  <si>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</si>
  <si>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</si>
  <si>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</si>
  <si>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</si>
  <si>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</si>
  <si>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</si>
  <si>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</si>
  <si>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</si>
  <si>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</si>
  <si>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</si>
  <si>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</si>
  <si>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</si>
  <si>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</si>
  <si>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</si>
  <si>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</si>
  <si>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 xml:space="preserve">к Порядку принятия о разработке муниципальных программ, формирования,реализации,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
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</si>
  <si>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"Создание условий для повышения эффективности использования энергетических ресурсов в Максатихинском районе"</t>
    </r>
  </si>
  <si>
    <t>Показатель цели программы  1  "Энергоемкость валового продукта в фактических условиях"</t>
  </si>
  <si>
    <t>Показатель цели программы  2  "Доля расходов консолидированного бюджета Максатихинского района на реализацию муниципальной программы в области энергосбережения и повышения энергетической эффективности в общем объеме расходов консолидированного бюджета Максатихинского района"</t>
  </si>
  <si>
    <t>%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</si>
  <si>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"Установка приборов учета МКД"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</si>
  <si>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"Создание условий для энергетической эффективности систем коммунальной инфраструктуры"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</si>
  <si>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"Доля МКД оснащенная энергосберегающим оборудованием"-рассчитывается отношением внедренного оборудования текущего года к прошлому умноженный на 100%</t>
    </r>
  </si>
  <si>
    <r>
      <rPr>
        <b/>
        <sz val="9"/>
        <rFont val="Times New Roman"/>
        <family val="1"/>
      </rPr>
      <t>Мероприятие   подпрограммы 1. "Внедрение в сферу ЖКХ нового энергосберегающего оборудования"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</si>
  <si>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"Внедрение иновационных приборов и технологий"</t>
    </r>
  </si>
  <si>
    <r>
      <rPr>
        <b/>
        <sz val="9"/>
        <rFont val="Times New Roman"/>
        <family val="1"/>
      </rPr>
      <t>Показатель мероприятия подпрограммы   2 "Количество реконструируемых объектов в текущем году"</t>
    </r>
  </si>
  <si>
    <t>Главный администратор  (администратор) муниципальной  программы  муниципального образования Тверской области _   Администрация Максатихинского района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</si>
  <si>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Создание благоприятных условий для развития экономики Максатихинского района</t>
    </r>
  </si>
  <si>
    <t>Показатель цели программы  1  Создание благоприятного климата для привлечения инвестиций</t>
  </si>
  <si>
    <t>Показатель цели программы 2 Доля расходов бюджета Максатихинского района в области экономического развития</t>
  </si>
  <si>
    <r>
      <t>З</t>
    </r>
    <r>
      <rPr>
        <b/>
        <sz val="9"/>
        <rFont val="Times New Roman"/>
        <family val="1"/>
      </rPr>
      <t xml:space="preserve">адача 1  подпрограммы 1  </t>
    </r>
    <r>
      <rPr>
        <sz val="9"/>
        <rFont val="Times New Roman"/>
        <family val="1"/>
      </rPr>
      <t xml:space="preserve"> "Развитие инфраструктуры поддержки малого и среднего предпринимательства"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</si>
  <si>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"Создание условий для развития малого и среднего предпринимательства" - количество инвестиционных площадок для размещения бизнеса"</t>
    </r>
  </si>
  <si>
    <t>Административное Мероприятие задачи 1. "Популяризация и пропаганда идеи предпринимательства,вовлечение безработных граждан, в т.ч. жителей  сельских поселений и молодежи в предпринимательскую деятельность (семенары,трененги,СМИ) (в период реализации программы)</t>
  </si>
  <si>
    <t xml:space="preserve">Задача 2 подпрограммы 1 </t>
  </si>
  <si>
    <r>
      <rPr>
        <b/>
        <sz val="9"/>
        <rFont val="Times New Roman"/>
        <family val="1"/>
      </rPr>
      <t>Показатель   задачи 2 подпрограммы</t>
    </r>
    <r>
      <rPr>
        <sz val="9"/>
        <rFont val="Times New Roman"/>
        <family val="1"/>
      </rPr>
      <t xml:space="preserve"> 1  Повышение роли малого и среднего предпринимательства путем проведения ежегодных конкурсов по различным номинациям.</t>
    </r>
  </si>
  <si>
    <t>Подпрограмма 2 "Капитальный ремонт гидротехнического сооружения"</t>
  </si>
  <si>
    <t>Задача 1 подпрограммы 2 Оценка технического состояния гидротехнических сооружений Максатихинского района Тверской области"</t>
  </si>
  <si>
    <t>Показатель   задачи 2 Подпрограммы 2 Осуществление надежной работы гидротехнических сооружений на территории Максатихинского района -качество работы гидротехнического сооружения за текущий год исчесляется путем количества аварийности</t>
  </si>
  <si>
    <t>Подпрограмма 3 "Ремонт здания под многофункциональный центр (далее МФЦ)</t>
  </si>
  <si>
    <t>Задача 1 подпрограммы 3 "Проведение ремонта здания многофункционального центра"</t>
  </si>
  <si>
    <t>Показатель задачи 1 подпрограммы 3"Реконструкция многофункционального центра"</t>
  </si>
  <si>
    <t xml:space="preserve"> Административное мероприятие задачи 1 подпрограммы 3"Создание многофункционального центра на территории Максатихинского района"</t>
  </si>
  <si>
    <t>Подпрограмма 4 "Благоустройство дворовых территорий"</t>
  </si>
  <si>
    <t>Административное мероприятие задачи 1 подпрограммы4 "Повышение уровня благоустройство дворовых территорий посредством приведения тенхнико-эксплуатационного состояния асфальтобетонных покрытий дворовых территорий к нормативным требованиям.</t>
  </si>
  <si>
    <t>Подпрограмма 5 "Проект поддержки местных инициатив"</t>
  </si>
  <si>
    <t>Показатель задачи  подпрограммы 5 "Проведение собраний населения для выбора приоритетного проекта, имеющего первостепенное значение для жителей, и определение объема софинансирования со стороны жителей-количество собраний жителей района.</t>
  </si>
  <si>
    <t>Административное мероприятие задачи 1 подпрограммы 5 сбор средств населения и юридических лиц в части софинансирования реализации проекта</t>
  </si>
  <si>
    <t>Задача 2 подпрограммы 5 "Развитие общественной инфраструктуры в сельской местности"</t>
  </si>
  <si>
    <t>Показатель задачи 2 подпрограммы 5 Развитие сельской местности- процент развития местности по отношению к прошлому году к текущему</t>
  </si>
  <si>
    <t>тыс.рублей</t>
  </si>
  <si>
    <t>да/нет</t>
  </si>
  <si>
    <t>шт</t>
  </si>
  <si>
    <t>тыс рублей</t>
  </si>
  <si>
    <t xml:space="preserve">да </t>
  </si>
  <si>
    <t>нет</t>
  </si>
  <si>
    <t>"Экономическое развитие Максатихинского района" на 2014-2018 г.г.</t>
  </si>
  <si>
    <t>Задача 1 подпрограммы 5 "Активизация участия населения в идентификации и решении местных проблем"</t>
  </si>
  <si>
    <t>Задача 1 подпрограммы 4 "Благоустройство дворовых территорий для улучшения внешнего облика района"</t>
  </si>
  <si>
    <t>Административное мероприятие задачи подпрограммы 2 "Предотвращение возможности возникновения чрезвычайных ситуаций, вызванных путем проведения капитального ремонта"</t>
  </si>
  <si>
    <t>Задача 2 подпрограммы 2 -"Повышение безопасности потенциально опасных сооружений, путем проведения капитального ремонта и реконструкции , сооружений находящихся на территории Максатихинского района"</t>
  </si>
  <si>
    <t>Административное мероприятие задачи 2 подпрограммы 2 -"Обеспечение безопасности потенциально опасных гидротехнических сооружений,путем модернизации объекта"</t>
  </si>
  <si>
    <t>Административное мероприятие задачи 2 подпрограммы 2 -"Отладка технического состояния гидротехнических сооружений в Максатихинском районе, путем реконструкциии оборудования"</t>
  </si>
  <si>
    <t>Мероприятие задачи 1 подпрограммы 1  Проведение семинаров,тренингов для вовлечения безработных граждан, в т.ч. жителей сельских поселений в предпринимательскую деятельность</t>
  </si>
  <si>
    <t>Мероприятие задачи 2 подпрограммы 1 Награждение победителей конкурсов и мероприятий проводимых среди предпринимателей в сфере развития малого бизнеса</t>
  </si>
  <si>
    <t>Показатель задачи 1 подпрограммы 4 "Отношение суммы затрат на благоустройство дворовых территорий  в текущем финансовом году к прошлому году умноженному на 100%"</t>
  </si>
  <si>
    <t>Мероприятие задачи 1 подпрограммы 4 "Приведение в надлежащий облик дворовых территорий Максатихинского района"</t>
  </si>
  <si>
    <t>Мероприятия задачи 1 подпрограммы 5 Проведение собраний и мероприятий для жителей района,выезд в сельские поселения для информирования жителей</t>
  </si>
  <si>
    <t>Мероприятие задачи 1 подпрограммы 2 Проведение работ по капитальному ремонту гидротехического сооружения</t>
  </si>
  <si>
    <t>Мероприятие задачи 2 подпрограммы 5 Обеспечение софинансирования работ из бюджета в рамках "проекта поддержки местных инициатив"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</si>
  <si>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"Поддержка развития малого и среднего предпринимательства"</t>
    </r>
  </si>
  <si>
    <t xml:space="preserve"> Административное мероприятие задачи 2 подпрограммы 1"Популяризация и пропаганда идеи предпринимательства,вовлечение безработных граждан, в т.ч. жителей  сельских поселений и молодежи в предпринимательскую деятельность (семенары,трененги,СМИ) (в период реализации программы)</t>
  </si>
  <si>
    <t>мероприятие задачи 1 подпрограммы 4 "средства субсидии на капитальный ремонт и ремонт дворовых территорий мноквартирных домов, проездов к дворовым территориям многоквартирных домов населенных пуктов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</si>
</sst>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18" fillId="24" borderId="12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3" fillId="24" borderId="0" xfId="0" applyFont="1" applyFill="1" applyBorder="1" applyAlignment="1">
      <alignment horizontal="righ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/>
    </xf>
    <xf numFmtId="0" fontId="24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right" vertical="center" wrapText="1"/>
    </xf>
    <xf numFmtId="0" fontId="3" fillId="24" borderId="11" xfId="0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right" vertical="top" wrapText="1"/>
    </xf>
    <xf numFmtId="0" fontId="6" fillId="24" borderId="11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11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13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0" fillId="24" borderId="13" xfId="0" applyFont="1" applyFill="1" applyBorder="1" applyAlignment="1">
      <alignment/>
    </xf>
    <xf numFmtId="0" fontId="10" fillId="24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vertical="top" wrapText="1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right" vertical="top" wrapText="1"/>
    </xf>
    <xf numFmtId="0" fontId="6" fillId="24" borderId="0" xfId="0" applyFont="1" applyFill="1" applyBorder="1" applyAlignment="1">
      <alignment wrapText="1"/>
    </xf>
    <xf numFmtId="0" fontId="6" fillId="24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center" vertical="top"/>
    </xf>
    <xf numFmtId="0" fontId="6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right"/>
    </xf>
    <xf numFmtId="0" fontId="6" fillId="25" borderId="0" xfId="0" applyFont="1" applyFill="1" applyAlignment="1">
      <alignment/>
    </xf>
    <xf numFmtId="0" fontId="6" fillId="25" borderId="11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10" fillId="25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vertical="top" wrapText="1"/>
    </xf>
    <xf numFmtId="0" fontId="2" fillId="25" borderId="11" xfId="0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horizontal="right" vertical="top" wrapText="1"/>
    </xf>
    <xf numFmtId="0" fontId="3" fillId="25" borderId="11" xfId="0" applyFont="1" applyFill="1" applyBorder="1" applyAlignment="1">
      <alignment horizontal="right" vertical="top" wrapText="1"/>
    </xf>
    <xf numFmtId="0" fontId="3" fillId="25" borderId="11" xfId="0" applyFont="1" applyFill="1" applyBorder="1" applyAlignment="1">
      <alignment horizontal="right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/>
    </xf>
    <xf numFmtId="0" fontId="6" fillId="26" borderId="0" xfId="0" applyFont="1" applyFill="1" applyAlignment="1">
      <alignment/>
    </xf>
    <xf numFmtId="0" fontId="6" fillId="26" borderId="11" xfId="0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10" fillId="26" borderId="11" xfId="0" applyFont="1" applyFill="1" applyBorder="1" applyAlignment="1">
      <alignment/>
    </xf>
    <xf numFmtId="0" fontId="10" fillId="26" borderId="11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vertical="top" wrapText="1"/>
    </xf>
    <xf numFmtId="0" fontId="2" fillId="26" borderId="11" xfId="0" applyFont="1" applyFill="1" applyBorder="1" applyAlignment="1">
      <alignment horizontal="center" vertical="top" wrapText="1"/>
    </xf>
    <xf numFmtId="0" fontId="2" fillId="26" borderId="11" xfId="0" applyFont="1" applyFill="1" applyBorder="1" applyAlignment="1">
      <alignment horizontal="right" vertical="top" wrapText="1"/>
    </xf>
    <xf numFmtId="0" fontId="3" fillId="26" borderId="11" xfId="0" applyFont="1" applyFill="1" applyBorder="1" applyAlignment="1">
      <alignment horizontal="right" vertical="top" wrapText="1"/>
    </xf>
    <xf numFmtId="0" fontId="3" fillId="26" borderId="11" xfId="0" applyFont="1" applyFill="1" applyBorder="1" applyAlignment="1">
      <alignment horizontal="right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18" fillId="26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" fillId="26" borderId="11" xfId="0" applyFont="1" applyFill="1" applyBorder="1" applyAlignment="1">
      <alignment vertical="top" wrapText="1"/>
    </xf>
    <xf numFmtId="0" fontId="3" fillId="26" borderId="11" xfId="0" applyFont="1" applyFill="1" applyBorder="1" applyAlignment="1">
      <alignment vertical="top" wrapText="1"/>
    </xf>
    <xf numFmtId="0" fontId="18" fillId="26" borderId="0" xfId="0" applyFont="1" applyFill="1" applyAlignment="1">
      <alignment/>
    </xf>
    <xf numFmtId="0" fontId="1" fillId="25" borderId="11" xfId="0" applyFont="1" applyFill="1" applyBorder="1" applyAlignment="1">
      <alignment vertical="top" wrapText="1"/>
    </xf>
    <xf numFmtId="0" fontId="3" fillId="25" borderId="11" xfId="0" applyFont="1" applyFill="1" applyBorder="1" applyAlignment="1">
      <alignment vertical="top" wrapText="1"/>
    </xf>
    <xf numFmtId="0" fontId="18" fillId="25" borderId="0" xfId="0" applyFont="1" applyFill="1" applyAlignment="1">
      <alignment/>
    </xf>
    <xf numFmtId="0" fontId="6" fillId="25" borderId="11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/>
    </xf>
    <xf numFmtId="0" fontId="2" fillId="26" borderId="11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15" fillId="24" borderId="17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left" vertical="top" wrapText="1"/>
    </xf>
    <xf numFmtId="0" fontId="7" fillId="24" borderId="0" xfId="0" applyFont="1" applyFill="1" applyAlignment="1">
      <alignment horizontal="left" vertical="top" wrapText="1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S1">
      <selection activeCell="Y27" sqref="Y2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3" t="s">
        <v>72</v>
      </c>
      <c r="AD1" s="163"/>
    </row>
    <row r="2" spans="29:30" ht="162" customHeight="1">
      <c r="AC2" s="161" t="s">
        <v>76</v>
      </c>
      <c r="AD2" s="161"/>
    </row>
    <row r="3" spans="1:30" ht="18.75">
      <c r="A3" s="11"/>
      <c r="B3" s="11"/>
      <c r="C3" s="162" t="s">
        <v>56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</row>
    <row r="4" spans="1:30" ht="18.75">
      <c r="A4" s="11"/>
      <c r="B4" s="11"/>
      <c r="C4" s="162" t="s">
        <v>75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</row>
    <row r="5" spans="1:30" ht="18.75">
      <c r="A5" s="11"/>
      <c r="B5" s="11"/>
      <c r="C5" s="162" t="s">
        <v>71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</row>
    <row r="6" spans="1:30" ht="18.75">
      <c r="A6" s="11"/>
      <c r="B6" s="11"/>
      <c r="C6" s="164" t="s">
        <v>55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</row>
    <row r="7" spans="1:30" ht="18.75">
      <c r="A7" s="11"/>
      <c r="B7" s="11"/>
      <c r="C7" s="165" t="s">
        <v>70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</row>
    <row r="8" spans="1:30" ht="18.75">
      <c r="A8" s="11"/>
      <c r="B8" s="11"/>
      <c r="C8" s="162" t="s">
        <v>57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</row>
    <row r="9" spans="1:30" ht="18.75">
      <c r="A9" s="11"/>
      <c r="B9" s="11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</row>
    <row r="10" spans="1:30" ht="19.5">
      <c r="A10" s="11"/>
      <c r="B10" s="11"/>
      <c r="C10" s="151" t="s">
        <v>7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</row>
    <row r="11" spans="1:59" s="1" customFormat="1" ht="15.75" customHeight="1">
      <c r="A11" s="11"/>
      <c r="B11" s="11"/>
      <c r="C11" s="154" t="s">
        <v>58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60" t="s">
        <v>59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50" t="s">
        <v>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 t="s">
        <v>24</v>
      </c>
      <c r="P13" s="150"/>
      <c r="Q13" s="150"/>
      <c r="R13" s="150"/>
      <c r="S13" s="150"/>
      <c r="T13" s="150"/>
      <c r="U13" s="150"/>
      <c r="V13" s="150"/>
      <c r="W13" s="150"/>
      <c r="X13" s="150"/>
      <c r="Y13" s="150" t="s">
        <v>26</v>
      </c>
      <c r="Z13" s="157" t="s">
        <v>0</v>
      </c>
      <c r="AA13" s="152" t="s">
        <v>54</v>
      </c>
      <c r="AB13" s="152"/>
      <c r="AC13" s="152"/>
      <c r="AD13" s="15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50" t="s">
        <v>35</v>
      </c>
      <c r="B14" s="150"/>
      <c r="C14" s="150"/>
      <c r="D14" s="150" t="s">
        <v>36</v>
      </c>
      <c r="E14" s="150"/>
      <c r="F14" s="150" t="s">
        <v>37</v>
      </c>
      <c r="G14" s="150"/>
      <c r="H14" s="150" t="s">
        <v>34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3"/>
      <c r="Z14" s="158"/>
      <c r="AA14" s="152" t="s">
        <v>53</v>
      </c>
      <c r="AB14" s="152" t="s">
        <v>52</v>
      </c>
      <c r="AC14" s="152" t="s">
        <v>51</v>
      </c>
      <c r="AD14" s="152" t="s">
        <v>50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3"/>
      <c r="Z15" s="158"/>
      <c r="AA15" s="152"/>
      <c r="AB15" s="152"/>
      <c r="AC15" s="152"/>
      <c r="AD15" s="15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3"/>
      <c r="Z16" s="159"/>
      <c r="AA16" s="152"/>
      <c r="AB16" s="152"/>
      <c r="AC16" s="152"/>
      <c r="AD16" s="15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49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24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78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2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79</v>
      </c>
      <c r="Z21" s="50" t="s">
        <v>81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48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80</v>
      </c>
      <c r="Z22" s="50" t="s">
        <v>81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82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2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83</v>
      </c>
      <c r="Z24" s="50"/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36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84</v>
      </c>
      <c r="Z25" s="50" t="s">
        <v>81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24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85</v>
      </c>
      <c r="Z26" s="50"/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2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86</v>
      </c>
      <c r="Z27" s="50"/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24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87</v>
      </c>
      <c r="Z28" s="50"/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2" t="s">
        <v>40</v>
      </c>
      <c r="Z29" s="50"/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/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19</v>
      </c>
      <c r="Z31" s="50"/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12</v>
      </c>
      <c r="Z32" s="50"/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1" t="s">
        <v>20</v>
      </c>
      <c r="Z33" s="50"/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21</v>
      </c>
      <c r="Z34" s="50"/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16</v>
      </c>
      <c r="Z35" s="50"/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18</v>
      </c>
      <c r="Z36" s="50"/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19</v>
      </c>
      <c r="Z37" s="50"/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24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2" t="s">
        <v>28</v>
      </c>
      <c r="Z38" s="50"/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48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39</v>
      </c>
      <c r="Z40" s="50"/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18</v>
      </c>
      <c r="Z41" s="50"/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1" t="s">
        <v>22</v>
      </c>
      <c r="Z42" s="50"/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47</v>
      </c>
      <c r="Z43" s="50"/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13</v>
      </c>
      <c r="Z44" s="50"/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17</v>
      </c>
      <c r="Z45" s="50"/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23</v>
      </c>
      <c r="Z46" s="50"/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24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29</v>
      </c>
      <c r="Z47" s="50"/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30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24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2" t="s">
        <v>31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30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14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17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1" t="s">
        <v>23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2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32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30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24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2" t="s">
        <v>33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30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38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15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46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24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2" t="s">
        <v>66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24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67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24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68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1" t="s">
        <v>69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67"/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67"/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68"/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69"/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25:59" s="42" customFormat="1" ht="12.75">
      <c r="Y69" s="64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25:59" s="42" customFormat="1" ht="12.75">
      <c r="Y70" s="64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65" t="s">
        <v>65</v>
      </c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4"/>
      <c r="Z71" s="66"/>
      <c r="AA71" s="66"/>
      <c r="AB71" s="66"/>
      <c r="AC71" s="66"/>
      <c r="AD71" s="66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64" t="s">
        <v>60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45"/>
      <c r="Z72" s="64"/>
      <c r="AA72" s="64"/>
      <c r="AB72" s="64"/>
      <c r="AC72" s="155"/>
      <c r="AD72" s="156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 customHeight="1">
      <c r="J73" s="64" t="s">
        <v>61</v>
      </c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45"/>
      <c r="Z73" s="64"/>
      <c r="AA73" s="64"/>
      <c r="AB73" s="64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 customHeight="1">
      <c r="J74" s="64" t="s">
        <v>62</v>
      </c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9"/>
      <c r="Z74" s="64"/>
      <c r="AA74" s="64"/>
      <c r="AB74" s="64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 customHeight="1">
      <c r="J75" s="64"/>
      <c r="K75" s="64" t="s">
        <v>45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1"/>
      <c r="Z75" s="64"/>
      <c r="AA75" s="64"/>
      <c r="AB75" s="64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45" t="s">
        <v>63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1"/>
      <c r="AB76" s="149" t="s">
        <v>44</v>
      </c>
      <c r="AC76" s="149"/>
      <c r="AD76" s="149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48" t="s">
        <v>43</v>
      </c>
      <c r="K77" s="148"/>
      <c r="L77" s="148"/>
      <c r="M77" s="148"/>
      <c r="N77" s="148"/>
      <c r="O77" s="148"/>
      <c r="P77" s="148"/>
      <c r="Q77" s="148"/>
      <c r="R77" s="45"/>
      <c r="S77" s="45"/>
      <c r="T77" s="45"/>
      <c r="U77" s="45"/>
      <c r="V77" s="45"/>
      <c r="W77" s="45"/>
      <c r="X77" s="45"/>
      <c r="Y77" s="1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5:59" s="39" customFormat="1" ht="23.25">
      <c r="Y78" s="1"/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29">
    <mergeCell ref="AC1:AD1"/>
    <mergeCell ref="C6:AD6"/>
    <mergeCell ref="C7:AD7"/>
    <mergeCell ref="C9:AD9"/>
    <mergeCell ref="C8:AD8"/>
    <mergeCell ref="C5:AD5"/>
    <mergeCell ref="C12:AD12"/>
    <mergeCell ref="A14:C16"/>
    <mergeCell ref="H14:N16"/>
    <mergeCell ref="AC2:AD2"/>
    <mergeCell ref="C4:AD4"/>
    <mergeCell ref="O11:AD11"/>
    <mergeCell ref="D14:E16"/>
    <mergeCell ref="F14:G16"/>
    <mergeCell ref="C3:AD3"/>
    <mergeCell ref="AC72:AD72"/>
    <mergeCell ref="AA13:AD13"/>
    <mergeCell ref="Z13:Z16"/>
    <mergeCell ref="AB14:AB16"/>
    <mergeCell ref="J77:Q77"/>
    <mergeCell ref="AB76:AD76"/>
    <mergeCell ref="O13:X16"/>
    <mergeCell ref="C10:AD10"/>
    <mergeCell ref="AD14:AD16"/>
    <mergeCell ref="Y13:Y16"/>
    <mergeCell ref="AC14:AC16"/>
    <mergeCell ref="AA14:AA16"/>
    <mergeCell ref="A13:N13"/>
    <mergeCell ref="C11:N1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97"/>
  <sheetViews>
    <sheetView tabSelected="1" view="pageBreakPreview" zoomScale="120" zoomScaleNormal="70" zoomScaleSheetLayoutView="120" zoomScalePageLayoutView="0" workbookViewId="0" topLeftCell="Z1">
      <selection activeCell="AI57" sqref="AI5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6" width="4.00390625" style="0" customWidth="1"/>
    <col min="17" max="17" width="0.42578125" style="0" customWidth="1"/>
    <col min="18" max="25" width="4.00390625" style="38" hidden="1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0.1367187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163" t="s">
        <v>25</v>
      </c>
      <c r="AF1" s="163"/>
      <c r="AG1" s="163"/>
      <c r="AH1" s="163"/>
      <c r="AI1" s="163"/>
      <c r="AJ1" s="13"/>
      <c r="AK1" s="2"/>
      <c r="AL1" s="2"/>
      <c r="AM1" s="2"/>
      <c r="AN1" s="2"/>
    </row>
    <row r="2" spans="2:40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173" t="s">
        <v>77</v>
      </c>
      <c r="AF2" s="173"/>
      <c r="AG2" s="173"/>
      <c r="AH2" s="173"/>
      <c r="AI2" s="173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61"/>
      <c r="AF4" s="161"/>
      <c r="AG4" s="161"/>
      <c r="AH4" s="161"/>
      <c r="AI4" s="161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76" t="s">
        <v>74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72" t="s">
        <v>117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75" t="s">
        <v>64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71" t="s">
        <v>88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72" t="s">
        <v>73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54" t="s">
        <v>41</v>
      </c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54" t="s">
        <v>42</v>
      </c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9" customFormat="1" ht="15" customHeight="1">
      <c r="A16" s="10"/>
      <c r="B16" s="150" t="s">
        <v>8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67" t="s">
        <v>24</v>
      </c>
      <c r="Q16" s="143"/>
      <c r="R16" s="143"/>
      <c r="S16" s="143"/>
      <c r="T16" s="143"/>
      <c r="U16" s="143"/>
      <c r="V16" s="143"/>
      <c r="W16" s="143"/>
      <c r="X16" s="143"/>
      <c r="Y16" s="143"/>
      <c r="Z16" s="150" t="s">
        <v>26</v>
      </c>
      <c r="AA16" s="150" t="s">
        <v>0</v>
      </c>
      <c r="AB16" s="150" t="s">
        <v>27</v>
      </c>
      <c r="AC16" s="150"/>
      <c r="AD16" s="150"/>
      <c r="AE16" s="150"/>
      <c r="AF16" s="150"/>
      <c r="AG16" s="150"/>
      <c r="AH16" s="152" t="s">
        <v>9</v>
      </c>
      <c r="AI16" s="152"/>
      <c r="AJ16" s="10"/>
    </row>
    <row r="17" spans="1:36" s="39" customFormat="1" ht="15" customHeight="1">
      <c r="A17" s="10"/>
      <c r="B17" s="150" t="s">
        <v>35</v>
      </c>
      <c r="C17" s="150"/>
      <c r="D17" s="150"/>
      <c r="E17" s="150" t="s">
        <v>36</v>
      </c>
      <c r="F17" s="150"/>
      <c r="G17" s="150" t="s">
        <v>37</v>
      </c>
      <c r="H17" s="150"/>
      <c r="I17" s="166" t="s">
        <v>34</v>
      </c>
      <c r="J17" s="143"/>
      <c r="K17" s="143"/>
      <c r="L17" s="143"/>
      <c r="M17" s="143"/>
      <c r="N17" s="143"/>
      <c r="O17" s="144"/>
      <c r="P17" s="168"/>
      <c r="Q17" s="169"/>
      <c r="R17" s="169"/>
      <c r="S17" s="169"/>
      <c r="T17" s="169"/>
      <c r="U17" s="169"/>
      <c r="V17" s="169"/>
      <c r="W17" s="169"/>
      <c r="X17" s="169"/>
      <c r="Y17" s="169"/>
      <c r="Z17" s="150"/>
      <c r="AA17" s="150"/>
      <c r="AB17" s="150"/>
      <c r="AC17" s="150"/>
      <c r="AD17" s="150"/>
      <c r="AE17" s="150"/>
      <c r="AF17" s="150"/>
      <c r="AG17" s="150"/>
      <c r="AH17" s="152"/>
      <c r="AI17" s="152"/>
      <c r="AJ17" s="10"/>
    </row>
    <row r="18" spans="1:36" s="39" customFormat="1" ht="96">
      <c r="A18" s="10"/>
      <c r="B18" s="150"/>
      <c r="C18" s="150"/>
      <c r="D18" s="150"/>
      <c r="E18" s="150"/>
      <c r="F18" s="150"/>
      <c r="G18" s="150"/>
      <c r="H18" s="150"/>
      <c r="I18" s="145"/>
      <c r="J18" s="146"/>
      <c r="K18" s="146"/>
      <c r="L18" s="146"/>
      <c r="M18" s="146"/>
      <c r="N18" s="146"/>
      <c r="O18" s="147"/>
      <c r="P18" s="170"/>
      <c r="Q18" s="146"/>
      <c r="R18" s="146"/>
      <c r="S18" s="146"/>
      <c r="T18" s="146"/>
      <c r="U18" s="146"/>
      <c r="V18" s="146"/>
      <c r="W18" s="146"/>
      <c r="X18" s="146"/>
      <c r="Y18" s="146"/>
      <c r="Z18" s="150"/>
      <c r="AA18" s="150"/>
      <c r="AB18" s="56">
        <v>2014</v>
      </c>
      <c r="AC18" s="56">
        <v>2015</v>
      </c>
      <c r="AD18" s="56">
        <v>2016</v>
      </c>
      <c r="AE18" s="56">
        <v>2017</v>
      </c>
      <c r="AF18" s="56">
        <v>2018</v>
      </c>
      <c r="AG18" s="56" t="s">
        <v>6</v>
      </c>
      <c r="AH18" s="58" t="s">
        <v>1</v>
      </c>
      <c r="AI18" s="58" t="s">
        <v>2</v>
      </c>
      <c r="AJ18" s="10"/>
    </row>
    <row r="19" spans="1:36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7">
        <v>16</v>
      </c>
      <c r="R19" s="56">
        <v>17</v>
      </c>
      <c r="S19" s="57">
        <v>18</v>
      </c>
      <c r="T19" s="56">
        <v>19</v>
      </c>
      <c r="U19" s="57">
        <v>20</v>
      </c>
      <c r="V19" s="56">
        <v>21</v>
      </c>
      <c r="W19" s="57">
        <v>22</v>
      </c>
      <c r="X19" s="56">
        <v>23</v>
      </c>
      <c r="Y19" s="57">
        <v>24</v>
      </c>
      <c r="Z19" s="56">
        <v>25</v>
      </c>
      <c r="AA19" s="57">
        <v>26</v>
      </c>
      <c r="AB19" s="56">
        <v>27</v>
      </c>
      <c r="AC19" s="57">
        <v>28</v>
      </c>
      <c r="AD19" s="56">
        <v>29</v>
      </c>
      <c r="AE19" s="57">
        <v>30</v>
      </c>
      <c r="AF19" s="56">
        <v>31</v>
      </c>
      <c r="AG19" s="57">
        <v>32</v>
      </c>
      <c r="AH19" s="56">
        <v>33</v>
      </c>
      <c r="AI19" s="57">
        <v>34</v>
      </c>
      <c r="AJ19" s="10"/>
    </row>
    <row r="20" spans="1:36" s="39" customFormat="1" ht="14.25" customHeight="1">
      <c r="A20" s="10"/>
      <c r="B20" s="56"/>
      <c r="C20" s="56"/>
      <c r="D20" s="56"/>
      <c r="E20" s="57"/>
      <c r="F20" s="57"/>
      <c r="G20" s="57"/>
      <c r="H20" s="57"/>
      <c r="I20" s="57">
        <v>0</v>
      </c>
      <c r="J20" s="56">
        <v>3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3" t="s">
        <v>11</v>
      </c>
      <c r="AA20" s="50" t="s">
        <v>3</v>
      </c>
      <c r="AB20" s="70">
        <f>AB24+AB33+AB42+AB46+AB52</f>
        <v>4348.9</v>
      </c>
      <c r="AC20" s="70">
        <v>575</v>
      </c>
      <c r="AD20" s="70">
        <v>575</v>
      </c>
      <c r="AE20" s="70">
        <v>575</v>
      </c>
      <c r="AF20" s="70">
        <v>375</v>
      </c>
      <c r="AG20" s="70"/>
      <c r="AH20" s="71">
        <v>6648.9</v>
      </c>
      <c r="AI20" s="58">
        <v>2018</v>
      </c>
      <c r="AJ20" s="10"/>
    </row>
    <row r="21" spans="1:36" s="39" customFormat="1" ht="24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60"/>
      <c r="S21" s="60"/>
      <c r="T21" s="60"/>
      <c r="U21" s="60"/>
      <c r="V21" s="60"/>
      <c r="W21" s="60"/>
      <c r="X21" s="60"/>
      <c r="Y21" s="60"/>
      <c r="Z21" s="51" t="s">
        <v>89</v>
      </c>
      <c r="AA21" s="50" t="s">
        <v>114</v>
      </c>
      <c r="AB21" s="70">
        <v>4548.9</v>
      </c>
      <c r="AC21" s="70">
        <v>575</v>
      </c>
      <c r="AD21" s="70">
        <v>575</v>
      </c>
      <c r="AE21" s="70">
        <v>575</v>
      </c>
      <c r="AF21" s="70">
        <v>375</v>
      </c>
      <c r="AG21" s="70"/>
      <c r="AH21" s="71">
        <v>6648.9</v>
      </c>
      <c r="AI21" s="58">
        <v>2018</v>
      </c>
      <c r="AJ21" s="10"/>
    </row>
    <row r="22" spans="1:36" s="39" customFormat="1" ht="24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60"/>
      <c r="S22" s="60"/>
      <c r="T22" s="60"/>
      <c r="U22" s="60"/>
      <c r="V22" s="60"/>
      <c r="W22" s="60"/>
      <c r="X22" s="60"/>
      <c r="Y22" s="60"/>
      <c r="Z22" s="51" t="s">
        <v>90</v>
      </c>
      <c r="AA22" s="50" t="s">
        <v>114</v>
      </c>
      <c r="AB22" s="70">
        <v>4548.9</v>
      </c>
      <c r="AC22" s="70">
        <v>575</v>
      </c>
      <c r="AD22" s="70">
        <v>575</v>
      </c>
      <c r="AE22" s="70">
        <v>575</v>
      </c>
      <c r="AF22" s="70">
        <v>375</v>
      </c>
      <c r="AG22" s="70"/>
      <c r="AH22" s="71">
        <v>6648.9</v>
      </c>
      <c r="AI22" s="58">
        <v>2018</v>
      </c>
      <c r="AJ22" s="10"/>
    </row>
    <row r="23" spans="1:36" s="39" customFormat="1" ht="24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60"/>
      <c r="S23" s="60"/>
      <c r="T23" s="60"/>
      <c r="U23" s="60"/>
      <c r="V23" s="60"/>
      <c r="W23" s="60"/>
      <c r="X23" s="60"/>
      <c r="Y23" s="60"/>
      <c r="Z23" s="51" t="s">
        <v>91</v>
      </c>
      <c r="AA23" s="50" t="s">
        <v>81</v>
      </c>
      <c r="AB23" s="72">
        <v>30</v>
      </c>
      <c r="AC23" s="69">
        <v>35</v>
      </c>
      <c r="AD23" s="69">
        <v>40</v>
      </c>
      <c r="AE23" s="69">
        <v>45</v>
      </c>
      <c r="AF23" s="69">
        <v>50</v>
      </c>
      <c r="AG23" s="69"/>
      <c r="AH23" s="69">
        <v>50</v>
      </c>
      <c r="AI23" s="58">
        <v>2018</v>
      </c>
      <c r="AJ23" s="10"/>
    </row>
    <row r="24" spans="1:36" s="104" customFormat="1" ht="15">
      <c r="A24" s="93"/>
      <c r="B24" s="94">
        <v>5</v>
      </c>
      <c r="C24" s="94">
        <v>0</v>
      </c>
      <c r="D24" s="94">
        <v>3</v>
      </c>
      <c r="E24" s="95">
        <v>0</v>
      </c>
      <c r="F24" s="95">
        <v>4</v>
      </c>
      <c r="G24" s="95">
        <v>1</v>
      </c>
      <c r="H24" s="95">
        <v>2</v>
      </c>
      <c r="I24" s="95">
        <v>0</v>
      </c>
      <c r="J24" s="94">
        <v>3</v>
      </c>
      <c r="K24" s="94">
        <v>1</v>
      </c>
      <c r="L24" s="94">
        <v>0</v>
      </c>
      <c r="M24" s="94">
        <v>0</v>
      </c>
      <c r="N24" s="94">
        <v>0</v>
      </c>
      <c r="O24" s="94">
        <v>0</v>
      </c>
      <c r="P24" s="96"/>
      <c r="Q24" s="96"/>
      <c r="R24" s="97"/>
      <c r="S24" s="97"/>
      <c r="T24" s="97"/>
      <c r="U24" s="97"/>
      <c r="V24" s="97"/>
      <c r="W24" s="97"/>
      <c r="X24" s="97"/>
      <c r="Y24" s="97"/>
      <c r="Z24" s="98" t="s">
        <v>131</v>
      </c>
      <c r="AA24" s="99" t="s">
        <v>114</v>
      </c>
      <c r="AB24" s="100">
        <v>75</v>
      </c>
      <c r="AC24" s="101">
        <v>75</v>
      </c>
      <c r="AD24" s="101">
        <v>75</v>
      </c>
      <c r="AE24" s="101">
        <v>75</v>
      </c>
      <c r="AF24" s="101">
        <v>75</v>
      </c>
      <c r="AG24" s="101"/>
      <c r="AH24" s="102">
        <f>SUM(AB24:AG24)</f>
        <v>375</v>
      </c>
      <c r="AI24" s="103">
        <v>2018</v>
      </c>
      <c r="AJ24" s="93"/>
    </row>
    <row r="25" spans="1:36" s="116" customFormat="1" ht="24">
      <c r="A25" s="105"/>
      <c r="B25" s="106">
        <v>5</v>
      </c>
      <c r="C25" s="106">
        <v>0</v>
      </c>
      <c r="D25" s="106">
        <v>3</v>
      </c>
      <c r="E25" s="107">
        <v>0</v>
      </c>
      <c r="F25" s="107">
        <v>4</v>
      </c>
      <c r="G25" s="107">
        <v>1</v>
      </c>
      <c r="H25" s="107">
        <v>2</v>
      </c>
      <c r="I25" s="107">
        <v>0</v>
      </c>
      <c r="J25" s="106">
        <v>3</v>
      </c>
      <c r="K25" s="106">
        <v>1</v>
      </c>
      <c r="L25" s="106">
        <v>1</v>
      </c>
      <c r="M25" s="106">
        <v>1</v>
      </c>
      <c r="N25" s="106">
        <v>0</v>
      </c>
      <c r="O25" s="106">
        <v>0</v>
      </c>
      <c r="P25" s="108"/>
      <c r="Q25" s="108"/>
      <c r="R25" s="109"/>
      <c r="S25" s="109"/>
      <c r="T25" s="109"/>
      <c r="U25" s="109"/>
      <c r="V25" s="109"/>
      <c r="W25" s="109"/>
      <c r="X25" s="109"/>
      <c r="Y25" s="109"/>
      <c r="Z25" s="110" t="s">
        <v>92</v>
      </c>
      <c r="AA25" s="111" t="s">
        <v>114</v>
      </c>
      <c r="AB25" s="112">
        <v>0</v>
      </c>
      <c r="AC25" s="113">
        <v>0</v>
      </c>
      <c r="AD25" s="113">
        <v>0</v>
      </c>
      <c r="AE25" s="113">
        <v>0</v>
      </c>
      <c r="AF25" s="113">
        <v>0</v>
      </c>
      <c r="AG25" s="113"/>
      <c r="AH25" s="114">
        <v>0</v>
      </c>
      <c r="AI25" s="115">
        <v>2018</v>
      </c>
      <c r="AJ25" s="105"/>
    </row>
    <row r="26" spans="1:36" s="39" customFormat="1" ht="24">
      <c r="A26" s="10"/>
      <c r="B26" s="49"/>
      <c r="C26" s="49"/>
      <c r="D26" s="49"/>
      <c r="E26" s="59"/>
      <c r="F26" s="59"/>
      <c r="G26" s="59"/>
      <c r="H26" s="59"/>
      <c r="I26" s="59"/>
      <c r="J26" s="49"/>
      <c r="K26" s="49"/>
      <c r="L26" s="49"/>
      <c r="M26" s="49"/>
      <c r="N26" s="49"/>
      <c r="O26" s="49"/>
      <c r="P26" s="54"/>
      <c r="Q26" s="54"/>
      <c r="R26" s="60"/>
      <c r="S26" s="60"/>
      <c r="T26" s="60"/>
      <c r="U26" s="60"/>
      <c r="V26" s="60"/>
      <c r="W26" s="60"/>
      <c r="X26" s="60"/>
      <c r="Y26" s="60"/>
      <c r="Z26" s="51" t="s">
        <v>93</v>
      </c>
      <c r="AA26" s="50" t="s">
        <v>113</v>
      </c>
      <c r="AB26" s="51">
        <v>1</v>
      </c>
      <c r="AC26" s="61">
        <v>3</v>
      </c>
      <c r="AD26" s="61">
        <v>5</v>
      </c>
      <c r="AE26" s="61">
        <v>7</v>
      </c>
      <c r="AF26" s="61">
        <v>9</v>
      </c>
      <c r="AG26" s="61"/>
      <c r="AH26" s="61">
        <v>9</v>
      </c>
      <c r="AI26" s="58">
        <v>2018</v>
      </c>
      <c r="AJ26" s="10"/>
    </row>
    <row r="27" spans="1:36" s="39" customFormat="1" ht="24">
      <c r="A27" s="10"/>
      <c r="B27" s="117">
        <v>5</v>
      </c>
      <c r="C27" s="117">
        <v>0</v>
      </c>
      <c r="D27" s="117">
        <v>3</v>
      </c>
      <c r="E27" s="118">
        <v>0</v>
      </c>
      <c r="F27" s="118">
        <v>4</v>
      </c>
      <c r="G27" s="118">
        <v>1</v>
      </c>
      <c r="H27" s="118">
        <v>2</v>
      </c>
      <c r="I27" s="118">
        <v>0</v>
      </c>
      <c r="J27" s="117">
        <v>3</v>
      </c>
      <c r="K27" s="117">
        <v>1</v>
      </c>
      <c r="L27" s="117">
        <v>1</v>
      </c>
      <c r="M27" s="117">
        <v>1</v>
      </c>
      <c r="N27" s="117">
        <v>0</v>
      </c>
      <c r="O27" s="49">
        <v>1</v>
      </c>
      <c r="P27" s="54"/>
      <c r="Q27" s="54"/>
      <c r="R27" s="60"/>
      <c r="S27" s="60"/>
      <c r="T27" s="60"/>
      <c r="U27" s="60"/>
      <c r="V27" s="60"/>
      <c r="W27" s="60"/>
      <c r="X27" s="60"/>
      <c r="Y27" s="60"/>
      <c r="Z27" s="129" t="s">
        <v>124</v>
      </c>
      <c r="AA27" s="50" t="s">
        <v>114</v>
      </c>
      <c r="AB27" s="51">
        <v>50</v>
      </c>
      <c r="AC27" s="61">
        <v>50</v>
      </c>
      <c r="AD27" s="61">
        <v>50</v>
      </c>
      <c r="AE27" s="61">
        <v>50</v>
      </c>
      <c r="AF27" s="61">
        <v>50</v>
      </c>
      <c r="AG27" s="61"/>
      <c r="AH27" s="61">
        <v>250</v>
      </c>
      <c r="AI27" s="58">
        <v>2018</v>
      </c>
      <c r="AJ27" s="10"/>
    </row>
    <row r="28" spans="1:36" s="39" customFormat="1" ht="48">
      <c r="A28" s="10"/>
      <c r="B28" s="117">
        <v>5</v>
      </c>
      <c r="C28" s="117">
        <v>0</v>
      </c>
      <c r="D28" s="117">
        <v>3</v>
      </c>
      <c r="E28" s="118">
        <v>0</v>
      </c>
      <c r="F28" s="118">
        <v>4</v>
      </c>
      <c r="G28" s="118">
        <v>1</v>
      </c>
      <c r="H28" s="118">
        <v>2</v>
      </c>
      <c r="I28" s="118">
        <v>0</v>
      </c>
      <c r="J28" s="117">
        <v>3</v>
      </c>
      <c r="K28" s="117">
        <v>1</v>
      </c>
      <c r="L28" s="117">
        <v>1</v>
      </c>
      <c r="M28" s="117">
        <v>1</v>
      </c>
      <c r="N28" s="117">
        <v>0</v>
      </c>
      <c r="O28" s="49">
        <v>2</v>
      </c>
      <c r="P28" s="54"/>
      <c r="Q28" s="54"/>
      <c r="R28" s="60"/>
      <c r="S28" s="60"/>
      <c r="T28" s="60"/>
      <c r="U28" s="60"/>
      <c r="V28" s="60"/>
      <c r="W28" s="60"/>
      <c r="X28" s="60"/>
      <c r="Y28" s="60"/>
      <c r="Z28" s="51" t="s">
        <v>94</v>
      </c>
      <c r="AA28" s="50" t="s">
        <v>112</v>
      </c>
      <c r="AB28" s="72" t="s">
        <v>115</v>
      </c>
      <c r="AC28" s="72" t="s">
        <v>115</v>
      </c>
      <c r="AD28" s="72" t="s">
        <v>115</v>
      </c>
      <c r="AE28" s="72" t="s">
        <v>115</v>
      </c>
      <c r="AF28" s="72" t="s">
        <v>115</v>
      </c>
      <c r="AG28" s="61"/>
      <c r="AH28" s="72" t="s">
        <v>115</v>
      </c>
      <c r="AI28" s="58">
        <v>2018</v>
      </c>
      <c r="AJ28" s="10"/>
    </row>
    <row r="29" spans="1:36" s="39" customFormat="1" ht="15">
      <c r="A29" s="10"/>
      <c r="B29" s="106">
        <v>5</v>
      </c>
      <c r="C29" s="106">
        <v>0</v>
      </c>
      <c r="D29" s="106">
        <v>3</v>
      </c>
      <c r="E29" s="107">
        <v>0</v>
      </c>
      <c r="F29" s="107">
        <v>4</v>
      </c>
      <c r="G29" s="107">
        <v>1</v>
      </c>
      <c r="H29" s="107">
        <v>2</v>
      </c>
      <c r="I29" s="107">
        <v>0</v>
      </c>
      <c r="J29" s="106">
        <v>3</v>
      </c>
      <c r="K29" s="106">
        <v>1</v>
      </c>
      <c r="L29" s="106">
        <v>1</v>
      </c>
      <c r="M29" s="106">
        <v>2</v>
      </c>
      <c r="N29" s="106">
        <v>0</v>
      </c>
      <c r="O29" s="106">
        <v>0</v>
      </c>
      <c r="P29" s="108"/>
      <c r="Q29" s="108"/>
      <c r="R29" s="109"/>
      <c r="S29" s="109"/>
      <c r="T29" s="109"/>
      <c r="U29" s="109"/>
      <c r="V29" s="109"/>
      <c r="W29" s="109"/>
      <c r="X29" s="109"/>
      <c r="Y29" s="109"/>
      <c r="Z29" s="119" t="s">
        <v>95</v>
      </c>
      <c r="AA29" s="111" t="s">
        <v>114</v>
      </c>
      <c r="AB29" s="112">
        <v>0</v>
      </c>
      <c r="AC29" s="113">
        <v>0</v>
      </c>
      <c r="AD29" s="113">
        <v>0</v>
      </c>
      <c r="AE29" s="113">
        <v>0</v>
      </c>
      <c r="AF29" s="113">
        <v>0</v>
      </c>
      <c r="AG29" s="120"/>
      <c r="AH29" s="114">
        <v>0</v>
      </c>
      <c r="AI29" s="115">
        <v>2018</v>
      </c>
      <c r="AJ29" s="10"/>
    </row>
    <row r="30" spans="1:36" s="140" customFormat="1" ht="24">
      <c r="A30" s="136"/>
      <c r="B30" s="117">
        <v>5</v>
      </c>
      <c r="C30" s="117">
        <v>0</v>
      </c>
      <c r="D30" s="117">
        <v>3</v>
      </c>
      <c r="E30" s="118">
        <v>0</v>
      </c>
      <c r="F30" s="118">
        <v>4</v>
      </c>
      <c r="G30" s="118">
        <v>1</v>
      </c>
      <c r="H30" s="118">
        <v>2</v>
      </c>
      <c r="I30" s="118">
        <v>0</v>
      </c>
      <c r="J30" s="117">
        <v>3</v>
      </c>
      <c r="K30" s="117">
        <v>1</v>
      </c>
      <c r="L30" s="117">
        <v>1</v>
      </c>
      <c r="M30" s="117">
        <v>2</v>
      </c>
      <c r="N30" s="117">
        <v>0</v>
      </c>
      <c r="O30" s="49">
        <v>1</v>
      </c>
      <c r="P30" s="137"/>
      <c r="Q30" s="137"/>
      <c r="R30" s="138"/>
      <c r="S30" s="138"/>
      <c r="T30" s="138"/>
      <c r="U30" s="138"/>
      <c r="V30" s="138"/>
      <c r="W30" s="138"/>
      <c r="X30" s="138"/>
      <c r="Y30" s="138"/>
      <c r="Z30" s="129" t="s">
        <v>125</v>
      </c>
      <c r="AA30" s="130" t="s">
        <v>114</v>
      </c>
      <c r="AB30" s="131">
        <v>25</v>
      </c>
      <c r="AC30" s="139"/>
      <c r="AD30" s="139">
        <v>25</v>
      </c>
      <c r="AE30" s="139">
        <v>25</v>
      </c>
      <c r="AF30" s="139">
        <v>25</v>
      </c>
      <c r="AG30" s="132"/>
      <c r="AH30" s="134">
        <v>125</v>
      </c>
      <c r="AI30" s="133">
        <v>2018</v>
      </c>
      <c r="AJ30" s="136"/>
    </row>
    <row r="31" spans="1:36" s="121" customFormat="1" ht="48">
      <c r="A31" s="105"/>
      <c r="B31" s="117">
        <v>5</v>
      </c>
      <c r="C31" s="117">
        <v>0</v>
      </c>
      <c r="D31" s="117">
        <v>3</v>
      </c>
      <c r="E31" s="118">
        <v>0</v>
      </c>
      <c r="F31" s="118">
        <v>4</v>
      </c>
      <c r="G31" s="118">
        <v>1</v>
      </c>
      <c r="H31" s="118">
        <v>2</v>
      </c>
      <c r="I31" s="118">
        <v>0</v>
      </c>
      <c r="J31" s="117">
        <v>3</v>
      </c>
      <c r="K31" s="117">
        <v>1</v>
      </c>
      <c r="L31" s="117">
        <v>1</v>
      </c>
      <c r="M31" s="117">
        <v>2</v>
      </c>
      <c r="N31" s="117">
        <v>0</v>
      </c>
      <c r="O31" s="49">
        <v>2</v>
      </c>
      <c r="P31" s="54"/>
      <c r="Q31" s="54"/>
      <c r="R31" s="60"/>
      <c r="S31" s="60"/>
      <c r="T31" s="60"/>
      <c r="U31" s="60"/>
      <c r="V31" s="60"/>
      <c r="W31" s="60"/>
      <c r="X31" s="60"/>
      <c r="Y31" s="60"/>
      <c r="Z31" s="51" t="s">
        <v>132</v>
      </c>
      <c r="AA31" s="50" t="s">
        <v>112</v>
      </c>
      <c r="AB31" s="72" t="s">
        <v>115</v>
      </c>
      <c r="AC31" s="72" t="s">
        <v>115</v>
      </c>
      <c r="AD31" s="72" t="s">
        <v>115</v>
      </c>
      <c r="AE31" s="72" t="s">
        <v>115</v>
      </c>
      <c r="AF31" s="72" t="s">
        <v>115</v>
      </c>
      <c r="AG31" s="61"/>
      <c r="AH31" s="72" t="s">
        <v>115</v>
      </c>
      <c r="AI31" s="58">
        <v>2018</v>
      </c>
      <c r="AJ31" s="105"/>
    </row>
    <row r="32" spans="1:36" s="8" customFormat="1" ht="24">
      <c r="A32" s="10"/>
      <c r="B32" s="49"/>
      <c r="C32" s="49"/>
      <c r="D32" s="49"/>
      <c r="E32" s="59"/>
      <c r="F32" s="59"/>
      <c r="G32" s="59"/>
      <c r="H32" s="59"/>
      <c r="I32" s="59"/>
      <c r="J32" s="49"/>
      <c r="K32" s="49"/>
      <c r="L32" s="49"/>
      <c r="M32" s="49"/>
      <c r="N32" s="49"/>
      <c r="O32" s="49"/>
      <c r="P32" s="54"/>
      <c r="Q32" s="54"/>
      <c r="R32" s="60"/>
      <c r="S32" s="60"/>
      <c r="T32" s="60"/>
      <c r="U32" s="60"/>
      <c r="V32" s="60"/>
      <c r="W32" s="60"/>
      <c r="X32" s="60"/>
      <c r="Y32" s="60"/>
      <c r="Z32" s="51" t="s">
        <v>96</v>
      </c>
      <c r="AA32" s="50" t="s">
        <v>81</v>
      </c>
      <c r="AB32" s="51">
        <v>5</v>
      </c>
      <c r="AC32" s="61">
        <v>7</v>
      </c>
      <c r="AD32" s="61">
        <v>9</v>
      </c>
      <c r="AE32" s="61">
        <v>11</v>
      </c>
      <c r="AF32" s="61">
        <v>15</v>
      </c>
      <c r="AG32" s="61"/>
      <c r="AH32" s="69">
        <v>15</v>
      </c>
      <c r="AI32" s="58">
        <v>2018</v>
      </c>
      <c r="AJ32" s="10"/>
    </row>
    <row r="33" spans="1:36" s="8" customFormat="1" ht="15">
      <c r="A33" s="10"/>
      <c r="B33" s="94">
        <v>5</v>
      </c>
      <c r="C33" s="94">
        <v>0</v>
      </c>
      <c r="D33" s="94">
        <v>1</v>
      </c>
      <c r="E33" s="95">
        <v>0</v>
      </c>
      <c r="F33" s="95">
        <v>4</v>
      </c>
      <c r="G33" s="95">
        <v>0</v>
      </c>
      <c r="H33" s="95">
        <v>6</v>
      </c>
      <c r="I33" s="95">
        <v>0</v>
      </c>
      <c r="J33" s="94">
        <v>3</v>
      </c>
      <c r="K33" s="94">
        <v>2</v>
      </c>
      <c r="L33" s="94">
        <v>0</v>
      </c>
      <c r="M33" s="94">
        <v>0</v>
      </c>
      <c r="N33" s="94">
        <v>0</v>
      </c>
      <c r="O33" s="94">
        <v>0</v>
      </c>
      <c r="P33" s="96"/>
      <c r="Q33" s="96"/>
      <c r="R33" s="97"/>
      <c r="S33" s="97"/>
      <c r="T33" s="97"/>
      <c r="U33" s="97"/>
      <c r="V33" s="97"/>
      <c r="W33" s="97"/>
      <c r="X33" s="97"/>
      <c r="Y33" s="97"/>
      <c r="Z33" s="122" t="s">
        <v>97</v>
      </c>
      <c r="AA33" s="99" t="s">
        <v>114</v>
      </c>
      <c r="AB33" s="98">
        <v>705</v>
      </c>
      <c r="AC33" s="123">
        <v>0</v>
      </c>
      <c r="AD33" s="123">
        <v>0</v>
      </c>
      <c r="AE33" s="123">
        <v>0</v>
      </c>
      <c r="AF33" s="123">
        <v>0</v>
      </c>
      <c r="AG33" s="123"/>
      <c r="AH33" s="102">
        <f>SUM(AB33:AG33)</f>
        <v>705</v>
      </c>
      <c r="AI33" s="103">
        <v>2018</v>
      </c>
      <c r="AJ33" s="10"/>
    </row>
    <row r="34" spans="1:36" s="124" customFormat="1" ht="24">
      <c r="A34" s="93"/>
      <c r="B34" s="106">
        <v>5</v>
      </c>
      <c r="C34" s="106">
        <v>0</v>
      </c>
      <c r="D34" s="106">
        <v>1</v>
      </c>
      <c r="E34" s="107">
        <v>0</v>
      </c>
      <c r="F34" s="107">
        <v>4</v>
      </c>
      <c r="G34" s="107">
        <v>0</v>
      </c>
      <c r="H34" s="107">
        <v>6</v>
      </c>
      <c r="I34" s="107">
        <v>0</v>
      </c>
      <c r="J34" s="106">
        <v>3</v>
      </c>
      <c r="K34" s="106">
        <v>2</v>
      </c>
      <c r="L34" s="106">
        <v>1</v>
      </c>
      <c r="M34" s="106">
        <v>1</v>
      </c>
      <c r="N34" s="106">
        <v>0</v>
      </c>
      <c r="O34" s="106">
        <v>0</v>
      </c>
      <c r="P34" s="106"/>
      <c r="Q34" s="108"/>
      <c r="R34" s="109"/>
      <c r="S34" s="109"/>
      <c r="T34" s="109"/>
      <c r="U34" s="109"/>
      <c r="V34" s="109"/>
      <c r="W34" s="109"/>
      <c r="X34" s="109"/>
      <c r="Y34" s="109"/>
      <c r="Z34" s="119" t="s">
        <v>98</v>
      </c>
      <c r="AA34" s="111" t="s">
        <v>114</v>
      </c>
      <c r="AB34" s="110">
        <v>705</v>
      </c>
      <c r="AC34" s="120">
        <v>0</v>
      </c>
      <c r="AD34" s="120">
        <v>0</v>
      </c>
      <c r="AE34" s="120">
        <v>0</v>
      </c>
      <c r="AF34" s="120">
        <v>0</v>
      </c>
      <c r="AG34" s="120"/>
      <c r="AH34" s="114">
        <f>SUM(AB34:AG34)</f>
        <v>705</v>
      </c>
      <c r="AI34" s="115">
        <v>2018</v>
      </c>
      <c r="AJ34" s="93"/>
    </row>
    <row r="35" spans="1:36" s="141" customFormat="1" ht="24">
      <c r="A35" s="136"/>
      <c r="B35" s="117">
        <v>5</v>
      </c>
      <c r="C35" s="117">
        <v>0</v>
      </c>
      <c r="D35" s="117">
        <v>1</v>
      </c>
      <c r="E35" s="118">
        <v>0</v>
      </c>
      <c r="F35" s="118">
        <v>4</v>
      </c>
      <c r="G35" s="118">
        <v>0</v>
      </c>
      <c r="H35" s="118">
        <v>6</v>
      </c>
      <c r="I35" s="118">
        <v>0</v>
      </c>
      <c r="J35" s="117">
        <v>3</v>
      </c>
      <c r="K35" s="117">
        <v>2</v>
      </c>
      <c r="L35" s="117">
        <v>1</v>
      </c>
      <c r="M35" s="117">
        <v>1</v>
      </c>
      <c r="N35" s="117">
        <v>0</v>
      </c>
      <c r="O35" s="49">
        <v>1</v>
      </c>
      <c r="P35" s="117"/>
      <c r="Q35" s="137"/>
      <c r="R35" s="138"/>
      <c r="S35" s="138"/>
      <c r="T35" s="138"/>
      <c r="U35" s="138"/>
      <c r="V35" s="138"/>
      <c r="W35" s="138"/>
      <c r="X35" s="138"/>
      <c r="Y35" s="138"/>
      <c r="Z35" s="129" t="s">
        <v>129</v>
      </c>
      <c r="AA35" s="130" t="s">
        <v>114</v>
      </c>
      <c r="AB35" s="129">
        <v>705</v>
      </c>
      <c r="AC35" s="132">
        <v>0</v>
      </c>
      <c r="AD35" s="132">
        <v>0</v>
      </c>
      <c r="AE35" s="132">
        <v>0</v>
      </c>
      <c r="AF35" s="132">
        <v>0</v>
      </c>
      <c r="AG35" s="132"/>
      <c r="AH35" s="134">
        <v>705</v>
      </c>
      <c r="AI35" s="133">
        <v>2018</v>
      </c>
      <c r="AJ35" s="136"/>
    </row>
    <row r="36" spans="1:36" s="121" customFormat="1" ht="24">
      <c r="A36" s="105"/>
      <c r="B36" s="117">
        <v>5</v>
      </c>
      <c r="C36" s="117">
        <v>0</v>
      </c>
      <c r="D36" s="117">
        <v>1</v>
      </c>
      <c r="E36" s="118">
        <v>0</v>
      </c>
      <c r="F36" s="118">
        <v>4</v>
      </c>
      <c r="G36" s="118">
        <v>0</v>
      </c>
      <c r="H36" s="118">
        <v>6</v>
      </c>
      <c r="I36" s="118">
        <v>0</v>
      </c>
      <c r="J36" s="117">
        <v>3</v>
      </c>
      <c r="K36" s="117">
        <v>2</v>
      </c>
      <c r="L36" s="117">
        <v>1</v>
      </c>
      <c r="M36" s="117">
        <v>1</v>
      </c>
      <c r="N36" s="117">
        <v>0</v>
      </c>
      <c r="O36" s="49">
        <v>2</v>
      </c>
      <c r="P36" s="49"/>
      <c r="Q36" s="54"/>
      <c r="R36" s="60"/>
      <c r="S36" s="60"/>
      <c r="T36" s="60"/>
      <c r="U36" s="60"/>
      <c r="V36" s="60"/>
      <c r="W36" s="60"/>
      <c r="X36" s="60"/>
      <c r="Y36" s="60"/>
      <c r="Z36" s="51" t="s">
        <v>120</v>
      </c>
      <c r="AA36" s="50" t="s">
        <v>112</v>
      </c>
      <c r="AB36" s="72" t="s">
        <v>115</v>
      </c>
      <c r="AC36" s="72" t="s">
        <v>115</v>
      </c>
      <c r="AD36" s="72" t="s">
        <v>115</v>
      </c>
      <c r="AE36" s="72" t="s">
        <v>115</v>
      </c>
      <c r="AF36" s="72" t="s">
        <v>115</v>
      </c>
      <c r="AG36" s="61"/>
      <c r="AH36" s="72" t="s">
        <v>115</v>
      </c>
      <c r="AI36" s="58">
        <v>2018</v>
      </c>
      <c r="AJ36" s="105"/>
    </row>
    <row r="37" spans="1:36" s="8" customFormat="1" ht="36">
      <c r="A37" s="10"/>
      <c r="B37" s="117"/>
      <c r="C37" s="117"/>
      <c r="D37" s="117"/>
      <c r="E37" s="118"/>
      <c r="F37" s="118"/>
      <c r="G37" s="118"/>
      <c r="H37" s="118"/>
      <c r="I37" s="118"/>
      <c r="J37" s="117"/>
      <c r="K37" s="117"/>
      <c r="L37" s="117"/>
      <c r="M37" s="117"/>
      <c r="N37" s="117"/>
      <c r="O37" s="49"/>
      <c r="P37" s="49"/>
      <c r="Q37" s="54"/>
      <c r="R37" s="60"/>
      <c r="S37" s="60"/>
      <c r="T37" s="60"/>
      <c r="U37" s="60"/>
      <c r="V37" s="60"/>
      <c r="W37" s="60"/>
      <c r="X37" s="60"/>
      <c r="Y37" s="60"/>
      <c r="Z37" s="51" t="s">
        <v>99</v>
      </c>
      <c r="AA37" s="50" t="s">
        <v>81</v>
      </c>
      <c r="AB37" s="72"/>
      <c r="AC37" s="72"/>
      <c r="AD37" s="72"/>
      <c r="AE37" s="72"/>
      <c r="AF37" s="72"/>
      <c r="AG37" s="61"/>
      <c r="AH37" s="72"/>
      <c r="AI37" s="58"/>
      <c r="AJ37" s="10"/>
    </row>
    <row r="38" spans="1:36" s="8" customFormat="1" ht="36">
      <c r="A38" s="10"/>
      <c r="B38" s="106">
        <v>5</v>
      </c>
      <c r="C38" s="106">
        <v>0</v>
      </c>
      <c r="D38" s="106">
        <v>1</v>
      </c>
      <c r="E38" s="107">
        <v>0</v>
      </c>
      <c r="F38" s="107">
        <v>4</v>
      </c>
      <c r="G38" s="107">
        <v>0</v>
      </c>
      <c r="H38" s="107">
        <v>6</v>
      </c>
      <c r="I38" s="107">
        <v>0</v>
      </c>
      <c r="J38" s="106">
        <v>3</v>
      </c>
      <c r="K38" s="106">
        <v>2</v>
      </c>
      <c r="L38" s="106">
        <v>1</v>
      </c>
      <c r="M38" s="106">
        <v>2</v>
      </c>
      <c r="N38" s="106">
        <v>0</v>
      </c>
      <c r="O38" s="106">
        <v>0</v>
      </c>
      <c r="P38" s="106"/>
      <c r="Q38" s="108"/>
      <c r="R38" s="109"/>
      <c r="S38" s="109"/>
      <c r="T38" s="109"/>
      <c r="U38" s="109"/>
      <c r="V38" s="109"/>
      <c r="W38" s="109"/>
      <c r="X38" s="109"/>
      <c r="Y38" s="109"/>
      <c r="Z38" s="119" t="s">
        <v>121</v>
      </c>
      <c r="AA38" s="111" t="s">
        <v>112</v>
      </c>
      <c r="AB38" s="112" t="s">
        <v>115</v>
      </c>
      <c r="AC38" s="112" t="s">
        <v>115</v>
      </c>
      <c r="AD38" s="112" t="s">
        <v>115</v>
      </c>
      <c r="AE38" s="112" t="s">
        <v>115</v>
      </c>
      <c r="AF38" s="112" t="s">
        <v>115</v>
      </c>
      <c r="AG38" s="120"/>
      <c r="AH38" s="112" t="s">
        <v>115</v>
      </c>
      <c r="AI38" s="115">
        <v>2018</v>
      </c>
      <c r="AJ38" s="10"/>
    </row>
    <row r="39" spans="1:36" s="121" customFormat="1" ht="36">
      <c r="A39" s="105"/>
      <c r="B39" s="117"/>
      <c r="C39" s="117"/>
      <c r="D39" s="117"/>
      <c r="E39" s="118"/>
      <c r="F39" s="118"/>
      <c r="G39" s="118"/>
      <c r="H39" s="118"/>
      <c r="I39" s="118"/>
      <c r="J39" s="117"/>
      <c r="K39" s="117"/>
      <c r="L39" s="117"/>
      <c r="M39" s="117"/>
      <c r="N39" s="117"/>
      <c r="O39" s="49"/>
      <c r="P39" s="49"/>
      <c r="Q39" s="54"/>
      <c r="R39" s="60"/>
      <c r="S39" s="60"/>
      <c r="T39" s="60"/>
      <c r="U39" s="60"/>
      <c r="V39" s="60"/>
      <c r="W39" s="60"/>
      <c r="X39" s="60"/>
      <c r="Y39" s="60"/>
      <c r="Z39" s="129" t="s">
        <v>99</v>
      </c>
      <c r="AA39" s="130" t="s">
        <v>112</v>
      </c>
      <c r="AB39" s="131" t="s">
        <v>115</v>
      </c>
      <c r="AC39" s="131" t="s">
        <v>115</v>
      </c>
      <c r="AD39" s="131" t="s">
        <v>115</v>
      </c>
      <c r="AE39" s="131" t="s">
        <v>115</v>
      </c>
      <c r="AF39" s="131" t="s">
        <v>115</v>
      </c>
      <c r="AG39" s="61"/>
      <c r="AH39" s="131" t="s">
        <v>115</v>
      </c>
      <c r="AI39" s="133">
        <v>2018</v>
      </c>
      <c r="AJ39" s="105"/>
    </row>
    <row r="40" spans="1:36" s="8" customFormat="1" ht="24">
      <c r="A40" s="10"/>
      <c r="B40" s="117">
        <v>5</v>
      </c>
      <c r="C40" s="117">
        <v>0</v>
      </c>
      <c r="D40" s="117">
        <v>1</v>
      </c>
      <c r="E40" s="118">
        <v>0</v>
      </c>
      <c r="F40" s="118">
        <v>4</v>
      </c>
      <c r="G40" s="118">
        <v>0</v>
      </c>
      <c r="H40" s="118">
        <v>6</v>
      </c>
      <c r="I40" s="118">
        <v>0</v>
      </c>
      <c r="J40" s="117">
        <v>3</v>
      </c>
      <c r="K40" s="117">
        <v>2</v>
      </c>
      <c r="L40" s="117">
        <v>1</v>
      </c>
      <c r="M40" s="117">
        <v>2</v>
      </c>
      <c r="N40" s="117">
        <v>0</v>
      </c>
      <c r="O40" s="49">
        <v>1</v>
      </c>
      <c r="P40" s="49"/>
      <c r="Q40" s="54"/>
      <c r="R40" s="60"/>
      <c r="S40" s="60"/>
      <c r="T40" s="60"/>
      <c r="U40" s="60"/>
      <c r="V40" s="60"/>
      <c r="W40" s="60"/>
      <c r="X40" s="60"/>
      <c r="Y40" s="60"/>
      <c r="Z40" s="129" t="s">
        <v>122</v>
      </c>
      <c r="AA40" s="130" t="s">
        <v>112</v>
      </c>
      <c r="AB40" s="129" t="s">
        <v>115</v>
      </c>
      <c r="AC40" s="132" t="s">
        <v>115</v>
      </c>
      <c r="AD40" s="132" t="s">
        <v>115</v>
      </c>
      <c r="AE40" s="132" t="s">
        <v>115</v>
      </c>
      <c r="AF40" s="132" t="s">
        <v>115</v>
      </c>
      <c r="AG40" s="61"/>
      <c r="AH40" s="134" t="s">
        <v>115</v>
      </c>
      <c r="AI40" s="133">
        <v>2018</v>
      </c>
      <c r="AJ40" s="10"/>
    </row>
    <row r="41" spans="1:36" s="8" customFormat="1" ht="36">
      <c r="A41" s="10"/>
      <c r="B41" s="117">
        <v>5</v>
      </c>
      <c r="C41" s="117">
        <v>0</v>
      </c>
      <c r="D41" s="117">
        <v>1</v>
      </c>
      <c r="E41" s="118">
        <v>0</v>
      </c>
      <c r="F41" s="118">
        <v>4</v>
      </c>
      <c r="G41" s="118">
        <v>0</v>
      </c>
      <c r="H41" s="118">
        <v>6</v>
      </c>
      <c r="I41" s="118">
        <v>0</v>
      </c>
      <c r="J41" s="117">
        <v>3</v>
      </c>
      <c r="K41" s="117">
        <v>2</v>
      </c>
      <c r="L41" s="117">
        <v>1</v>
      </c>
      <c r="M41" s="117">
        <v>2</v>
      </c>
      <c r="N41" s="117">
        <v>0</v>
      </c>
      <c r="O41" s="49">
        <v>2</v>
      </c>
      <c r="P41" s="49"/>
      <c r="Q41" s="54"/>
      <c r="R41" s="60"/>
      <c r="S41" s="60"/>
      <c r="T41" s="60"/>
      <c r="U41" s="60"/>
      <c r="V41" s="60"/>
      <c r="W41" s="60"/>
      <c r="X41" s="60"/>
      <c r="Y41" s="60"/>
      <c r="Z41" s="129" t="s">
        <v>123</v>
      </c>
      <c r="AA41" s="130" t="s">
        <v>112</v>
      </c>
      <c r="AB41" s="129" t="s">
        <v>115</v>
      </c>
      <c r="AC41" s="132" t="s">
        <v>115</v>
      </c>
      <c r="AD41" s="132" t="s">
        <v>115</v>
      </c>
      <c r="AE41" s="132" t="s">
        <v>115</v>
      </c>
      <c r="AF41" s="132" t="s">
        <v>115</v>
      </c>
      <c r="AG41" s="61"/>
      <c r="AH41" s="134" t="s">
        <v>115</v>
      </c>
      <c r="AI41" s="133">
        <v>2018</v>
      </c>
      <c r="AJ41" s="10"/>
    </row>
    <row r="42" spans="1:36" s="8" customFormat="1" ht="15">
      <c r="A42" s="10"/>
      <c r="B42" s="94">
        <v>5</v>
      </c>
      <c r="C42" s="94">
        <v>0</v>
      </c>
      <c r="D42" s="94">
        <v>1</v>
      </c>
      <c r="E42" s="95">
        <v>0</v>
      </c>
      <c r="F42" s="95">
        <v>1</v>
      </c>
      <c r="G42" s="95">
        <v>1</v>
      </c>
      <c r="H42" s="95">
        <v>3</v>
      </c>
      <c r="I42" s="95">
        <v>0</v>
      </c>
      <c r="J42" s="94">
        <v>3</v>
      </c>
      <c r="K42" s="94">
        <v>3</v>
      </c>
      <c r="L42" s="94">
        <v>1</v>
      </c>
      <c r="M42" s="94">
        <v>0</v>
      </c>
      <c r="N42" s="94">
        <v>0</v>
      </c>
      <c r="O42" s="94">
        <v>0</v>
      </c>
      <c r="P42" s="94"/>
      <c r="Q42" s="94"/>
      <c r="R42" s="125"/>
      <c r="S42" s="125"/>
      <c r="T42" s="125"/>
      <c r="U42" s="125"/>
      <c r="V42" s="125"/>
      <c r="W42" s="125"/>
      <c r="X42" s="125"/>
      <c r="Y42" s="125"/>
      <c r="Z42" s="122" t="s">
        <v>100</v>
      </c>
      <c r="AA42" s="99" t="s">
        <v>114</v>
      </c>
      <c r="AB42" s="98">
        <v>0</v>
      </c>
      <c r="AC42" s="123">
        <v>0</v>
      </c>
      <c r="AD42" s="123">
        <v>0</v>
      </c>
      <c r="AE42" s="123">
        <v>0</v>
      </c>
      <c r="AF42" s="123">
        <v>0</v>
      </c>
      <c r="AG42" s="123"/>
      <c r="AH42" s="102">
        <f>SUM(AB42:AG42)</f>
        <v>0</v>
      </c>
      <c r="AI42" s="103">
        <v>2018</v>
      </c>
      <c r="AJ42" s="10"/>
    </row>
    <row r="43" spans="1:36" s="124" customFormat="1" ht="15">
      <c r="A43" s="93"/>
      <c r="B43" s="106">
        <v>5</v>
      </c>
      <c r="C43" s="106">
        <v>0</v>
      </c>
      <c r="D43" s="106">
        <v>1</v>
      </c>
      <c r="E43" s="107">
        <v>0</v>
      </c>
      <c r="F43" s="107">
        <v>1</v>
      </c>
      <c r="G43" s="107">
        <v>1</v>
      </c>
      <c r="H43" s="107">
        <v>3</v>
      </c>
      <c r="I43" s="107">
        <v>0</v>
      </c>
      <c r="J43" s="106">
        <v>3</v>
      </c>
      <c r="K43" s="106">
        <v>3</v>
      </c>
      <c r="L43" s="106">
        <v>1</v>
      </c>
      <c r="M43" s="106">
        <v>3</v>
      </c>
      <c r="N43" s="106">
        <v>0</v>
      </c>
      <c r="O43" s="106">
        <v>0</v>
      </c>
      <c r="P43" s="106"/>
      <c r="Q43" s="106"/>
      <c r="R43" s="126"/>
      <c r="S43" s="126"/>
      <c r="T43" s="126"/>
      <c r="U43" s="126"/>
      <c r="V43" s="126"/>
      <c r="W43" s="126"/>
      <c r="X43" s="126"/>
      <c r="Y43" s="126"/>
      <c r="Z43" s="110" t="s">
        <v>101</v>
      </c>
      <c r="AA43" s="111" t="s">
        <v>114</v>
      </c>
      <c r="AB43" s="110">
        <v>0</v>
      </c>
      <c r="AC43" s="120">
        <v>0</v>
      </c>
      <c r="AD43" s="120">
        <v>0</v>
      </c>
      <c r="AE43" s="120">
        <v>0</v>
      </c>
      <c r="AF43" s="120">
        <v>0</v>
      </c>
      <c r="AG43" s="120"/>
      <c r="AH43" s="114">
        <f>SUM(AB43:AG43)</f>
        <v>0</v>
      </c>
      <c r="AI43" s="115">
        <v>2018</v>
      </c>
      <c r="AJ43" s="93"/>
    </row>
    <row r="44" spans="1:36" s="121" customFormat="1" ht="15">
      <c r="A44" s="105"/>
      <c r="B44" s="49"/>
      <c r="C44" s="49"/>
      <c r="D44" s="49"/>
      <c r="E44" s="59"/>
      <c r="F44" s="59"/>
      <c r="G44" s="59"/>
      <c r="H44" s="59"/>
      <c r="I44" s="59"/>
      <c r="J44" s="54"/>
      <c r="K44" s="54"/>
      <c r="L44" s="54"/>
      <c r="M44" s="54"/>
      <c r="N44" s="54"/>
      <c r="O44" s="54"/>
      <c r="P44" s="54"/>
      <c r="Q44" s="54"/>
      <c r="R44" s="60"/>
      <c r="S44" s="60"/>
      <c r="T44" s="60"/>
      <c r="U44" s="60"/>
      <c r="V44" s="60"/>
      <c r="W44" s="60"/>
      <c r="X44" s="60"/>
      <c r="Y44" s="60"/>
      <c r="Z44" s="52" t="s">
        <v>102</v>
      </c>
      <c r="AA44" s="50" t="s">
        <v>81</v>
      </c>
      <c r="AB44" s="51">
        <v>0</v>
      </c>
      <c r="AC44" s="61">
        <v>0</v>
      </c>
      <c r="AD44" s="61">
        <v>0</v>
      </c>
      <c r="AE44" s="61">
        <v>0</v>
      </c>
      <c r="AF44" s="61">
        <v>0</v>
      </c>
      <c r="AG44" s="49"/>
      <c r="AH44" s="73"/>
      <c r="AI44" s="58">
        <v>2018</v>
      </c>
      <c r="AJ44" s="105"/>
    </row>
    <row r="45" spans="1:36" s="8" customFormat="1" ht="24">
      <c r="A45" s="10"/>
      <c r="B45" s="117">
        <v>5</v>
      </c>
      <c r="C45" s="117">
        <v>0</v>
      </c>
      <c r="D45" s="117">
        <v>1</v>
      </c>
      <c r="E45" s="118">
        <v>0</v>
      </c>
      <c r="F45" s="118">
        <v>1</v>
      </c>
      <c r="G45" s="118">
        <v>1</v>
      </c>
      <c r="H45" s="118">
        <v>3</v>
      </c>
      <c r="I45" s="118">
        <v>0</v>
      </c>
      <c r="J45" s="117">
        <v>3</v>
      </c>
      <c r="K45" s="117">
        <v>3</v>
      </c>
      <c r="L45" s="117">
        <v>1</v>
      </c>
      <c r="M45" s="117">
        <v>3</v>
      </c>
      <c r="N45" s="117">
        <v>0</v>
      </c>
      <c r="O45" s="49">
        <v>1</v>
      </c>
      <c r="P45" s="49"/>
      <c r="Q45" s="54"/>
      <c r="R45" s="60"/>
      <c r="S45" s="60"/>
      <c r="T45" s="60"/>
      <c r="U45" s="60"/>
      <c r="V45" s="60"/>
      <c r="W45" s="60"/>
      <c r="X45" s="60"/>
      <c r="Y45" s="60"/>
      <c r="Z45" s="52" t="s">
        <v>103</v>
      </c>
      <c r="AA45" s="50" t="s">
        <v>112</v>
      </c>
      <c r="AB45" s="74" t="s">
        <v>116</v>
      </c>
      <c r="AC45" s="74" t="s">
        <v>116</v>
      </c>
      <c r="AD45" s="74" t="s">
        <v>116</v>
      </c>
      <c r="AE45" s="74" t="s">
        <v>116</v>
      </c>
      <c r="AF45" s="74" t="s">
        <v>116</v>
      </c>
      <c r="AG45" s="49"/>
      <c r="AH45" s="74" t="s">
        <v>116</v>
      </c>
      <c r="AI45" s="58">
        <v>2018</v>
      </c>
      <c r="AJ45" s="10"/>
    </row>
    <row r="46" spans="1:36" s="8" customFormat="1" ht="15">
      <c r="A46" s="10"/>
      <c r="B46" s="94">
        <v>6</v>
      </c>
      <c r="C46" s="94">
        <v>0</v>
      </c>
      <c r="D46" s="94">
        <v>2</v>
      </c>
      <c r="E46" s="95">
        <v>0</v>
      </c>
      <c r="F46" s="95">
        <v>4</v>
      </c>
      <c r="G46" s="95">
        <v>0</v>
      </c>
      <c r="H46" s="95">
        <v>9</v>
      </c>
      <c r="I46" s="95">
        <v>0</v>
      </c>
      <c r="J46" s="94">
        <v>3</v>
      </c>
      <c r="K46" s="94">
        <v>4</v>
      </c>
      <c r="L46" s="94">
        <v>1</v>
      </c>
      <c r="M46" s="94">
        <v>0</v>
      </c>
      <c r="N46" s="94">
        <v>0</v>
      </c>
      <c r="O46" s="94">
        <v>0</v>
      </c>
      <c r="P46" s="94"/>
      <c r="Q46" s="96"/>
      <c r="R46" s="97"/>
      <c r="S46" s="97"/>
      <c r="T46" s="97"/>
      <c r="U46" s="97"/>
      <c r="V46" s="97"/>
      <c r="W46" s="97"/>
      <c r="X46" s="97"/>
      <c r="Y46" s="97"/>
      <c r="Z46" s="122" t="s">
        <v>104</v>
      </c>
      <c r="AA46" s="99" t="s">
        <v>114</v>
      </c>
      <c r="AB46" s="127">
        <f>331.7+2952.2</f>
        <v>3283.8999999999996</v>
      </c>
      <c r="AC46" s="123">
        <v>0</v>
      </c>
      <c r="AD46" s="123">
        <v>0</v>
      </c>
      <c r="AE46" s="123">
        <v>0</v>
      </c>
      <c r="AF46" s="123">
        <v>0</v>
      </c>
      <c r="AG46" s="94"/>
      <c r="AH46" s="102">
        <f>SUM(AB46:AG46)</f>
        <v>3283.8999999999996</v>
      </c>
      <c r="AI46" s="103">
        <v>2018</v>
      </c>
      <c r="AJ46" s="10"/>
    </row>
    <row r="47" spans="1:36" s="124" customFormat="1" ht="24">
      <c r="A47" s="93"/>
      <c r="B47" s="106">
        <v>6</v>
      </c>
      <c r="C47" s="106">
        <v>0</v>
      </c>
      <c r="D47" s="106">
        <v>2</v>
      </c>
      <c r="E47" s="107">
        <v>0</v>
      </c>
      <c r="F47" s="107">
        <v>4</v>
      </c>
      <c r="G47" s="107">
        <v>0</v>
      </c>
      <c r="H47" s="107">
        <v>9</v>
      </c>
      <c r="I47" s="107">
        <v>0</v>
      </c>
      <c r="J47" s="106">
        <v>3</v>
      </c>
      <c r="K47" s="106">
        <v>4</v>
      </c>
      <c r="L47" s="106">
        <v>1</v>
      </c>
      <c r="M47" s="106">
        <v>1</v>
      </c>
      <c r="N47" s="106">
        <v>0</v>
      </c>
      <c r="O47" s="106">
        <v>0</v>
      </c>
      <c r="P47" s="108"/>
      <c r="Q47" s="108"/>
      <c r="R47" s="109"/>
      <c r="S47" s="109"/>
      <c r="T47" s="109"/>
      <c r="U47" s="109"/>
      <c r="V47" s="109"/>
      <c r="W47" s="109"/>
      <c r="X47" s="109"/>
      <c r="Y47" s="109"/>
      <c r="Z47" s="119" t="s">
        <v>119</v>
      </c>
      <c r="AA47" s="111" t="s">
        <v>114</v>
      </c>
      <c r="AB47" s="128">
        <f>AB49+AB51</f>
        <v>3283.8999999999996</v>
      </c>
      <c r="AC47" s="120">
        <v>0</v>
      </c>
      <c r="AD47" s="120">
        <v>0</v>
      </c>
      <c r="AE47" s="120">
        <v>0</v>
      </c>
      <c r="AF47" s="120">
        <v>0</v>
      </c>
      <c r="AG47" s="106"/>
      <c r="AH47" s="114">
        <f>SUM(AB47:AG47)</f>
        <v>3283.8999999999996</v>
      </c>
      <c r="AI47" s="115">
        <v>2018</v>
      </c>
      <c r="AJ47" s="93"/>
    </row>
    <row r="48" spans="1:36" s="121" customFormat="1" ht="36">
      <c r="A48" s="105"/>
      <c r="B48" s="49"/>
      <c r="C48" s="49"/>
      <c r="D48" s="49"/>
      <c r="E48" s="59"/>
      <c r="F48" s="59"/>
      <c r="G48" s="59"/>
      <c r="H48" s="59"/>
      <c r="I48" s="59"/>
      <c r="J48" s="54"/>
      <c r="K48" s="54"/>
      <c r="L48" s="54"/>
      <c r="M48" s="54"/>
      <c r="N48" s="54"/>
      <c r="O48" s="54"/>
      <c r="P48" s="54"/>
      <c r="Q48" s="54"/>
      <c r="R48" s="60"/>
      <c r="S48" s="60"/>
      <c r="T48" s="60"/>
      <c r="U48" s="60"/>
      <c r="V48" s="60"/>
      <c r="W48" s="60"/>
      <c r="X48" s="60"/>
      <c r="Y48" s="60"/>
      <c r="Z48" s="52" t="s">
        <v>126</v>
      </c>
      <c r="AA48" s="50" t="s">
        <v>81</v>
      </c>
      <c r="AB48" s="75">
        <v>10</v>
      </c>
      <c r="AC48" s="75">
        <v>0</v>
      </c>
      <c r="AD48" s="75">
        <v>0</v>
      </c>
      <c r="AE48" s="75">
        <v>0</v>
      </c>
      <c r="AF48" s="75">
        <v>0</v>
      </c>
      <c r="AG48" s="49"/>
      <c r="AH48" s="74">
        <v>10</v>
      </c>
      <c r="AI48" s="58">
        <v>2018</v>
      </c>
      <c r="AJ48" s="105"/>
    </row>
    <row r="49" spans="1:36" s="121" customFormat="1" ht="24">
      <c r="A49" s="105"/>
      <c r="B49" s="49"/>
      <c r="C49" s="117">
        <v>0</v>
      </c>
      <c r="D49" s="117">
        <v>2</v>
      </c>
      <c r="E49" s="118">
        <v>0</v>
      </c>
      <c r="F49" s="118">
        <v>4</v>
      </c>
      <c r="G49" s="118">
        <v>0</v>
      </c>
      <c r="H49" s="118">
        <v>9</v>
      </c>
      <c r="I49" s="118">
        <v>0</v>
      </c>
      <c r="J49" s="117">
        <v>3</v>
      </c>
      <c r="K49" s="117">
        <v>4</v>
      </c>
      <c r="L49" s="117">
        <v>1</v>
      </c>
      <c r="M49" s="117">
        <v>1</v>
      </c>
      <c r="N49" s="117">
        <v>0</v>
      </c>
      <c r="O49" s="49">
        <v>1</v>
      </c>
      <c r="P49" s="54"/>
      <c r="Q49" s="54"/>
      <c r="R49" s="60"/>
      <c r="S49" s="60"/>
      <c r="T49" s="60"/>
      <c r="U49" s="60"/>
      <c r="V49" s="60"/>
      <c r="W49" s="60"/>
      <c r="X49" s="60"/>
      <c r="Y49" s="60"/>
      <c r="Z49" s="135" t="s">
        <v>127</v>
      </c>
      <c r="AA49" s="50" t="s">
        <v>114</v>
      </c>
      <c r="AB49" s="75">
        <v>331.7</v>
      </c>
      <c r="AC49" s="75">
        <v>0</v>
      </c>
      <c r="AD49" s="75">
        <v>0</v>
      </c>
      <c r="AE49" s="75">
        <v>0</v>
      </c>
      <c r="AF49" s="75">
        <v>0</v>
      </c>
      <c r="AG49" s="49"/>
      <c r="AH49" s="74">
        <v>0</v>
      </c>
      <c r="AI49" s="58">
        <v>2018</v>
      </c>
      <c r="AJ49" s="105"/>
    </row>
    <row r="50" spans="1:36" s="8" customFormat="1" ht="48">
      <c r="A50" s="10"/>
      <c r="B50" s="117">
        <v>6</v>
      </c>
      <c r="C50" s="117">
        <v>0</v>
      </c>
      <c r="D50" s="117">
        <v>2</v>
      </c>
      <c r="E50" s="118">
        <v>0</v>
      </c>
      <c r="F50" s="118">
        <v>4</v>
      </c>
      <c r="G50" s="118">
        <v>0</v>
      </c>
      <c r="H50" s="118">
        <v>9</v>
      </c>
      <c r="I50" s="118">
        <v>0</v>
      </c>
      <c r="J50" s="117">
        <v>3</v>
      </c>
      <c r="K50" s="117">
        <v>4</v>
      </c>
      <c r="L50" s="117">
        <v>1</v>
      </c>
      <c r="M50" s="117">
        <v>1</v>
      </c>
      <c r="N50" s="117">
        <v>0</v>
      </c>
      <c r="O50" s="49">
        <v>2</v>
      </c>
      <c r="P50" s="49"/>
      <c r="Q50" s="54"/>
      <c r="R50" s="60"/>
      <c r="S50" s="60"/>
      <c r="T50" s="60"/>
      <c r="U50" s="60"/>
      <c r="V50" s="60"/>
      <c r="W50" s="60"/>
      <c r="X50" s="60"/>
      <c r="Y50" s="60"/>
      <c r="Z50" s="52" t="s">
        <v>105</v>
      </c>
      <c r="AA50" s="50" t="s">
        <v>112</v>
      </c>
      <c r="AB50" s="72" t="s">
        <v>115</v>
      </c>
      <c r="AC50" s="72" t="s">
        <v>115</v>
      </c>
      <c r="AD50" s="72" t="s">
        <v>115</v>
      </c>
      <c r="AE50" s="72" t="s">
        <v>115</v>
      </c>
      <c r="AF50" s="72" t="s">
        <v>115</v>
      </c>
      <c r="AG50" s="61"/>
      <c r="AH50" s="72" t="s">
        <v>115</v>
      </c>
      <c r="AI50" s="58">
        <v>2018</v>
      </c>
      <c r="AJ50" s="10"/>
    </row>
    <row r="51" spans="1:36" s="8" customFormat="1" ht="36">
      <c r="A51" s="10"/>
      <c r="B51" s="117">
        <v>6</v>
      </c>
      <c r="C51" s="117">
        <v>0</v>
      </c>
      <c r="D51" s="117">
        <v>2</v>
      </c>
      <c r="E51" s="118">
        <v>0</v>
      </c>
      <c r="F51" s="118">
        <v>4</v>
      </c>
      <c r="G51" s="118">
        <v>0</v>
      </c>
      <c r="H51" s="118">
        <v>9</v>
      </c>
      <c r="I51" s="118">
        <v>0</v>
      </c>
      <c r="J51" s="117">
        <v>3</v>
      </c>
      <c r="K51" s="117">
        <v>4</v>
      </c>
      <c r="L51" s="117">
        <v>6</v>
      </c>
      <c r="M51" s="117">
        <v>4</v>
      </c>
      <c r="N51" s="117">
        <v>0</v>
      </c>
      <c r="O51" s="49">
        <v>3</v>
      </c>
      <c r="P51" s="49"/>
      <c r="Q51" s="54"/>
      <c r="R51" s="60"/>
      <c r="S51" s="60"/>
      <c r="T51" s="60"/>
      <c r="U51" s="60"/>
      <c r="V51" s="60"/>
      <c r="W51" s="60"/>
      <c r="X51" s="60"/>
      <c r="Y51" s="60"/>
      <c r="Z51" s="52" t="s">
        <v>133</v>
      </c>
      <c r="AA51" s="50" t="s">
        <v>114</v>
      </c>
      <c r="AB51" s="72">
        <v>2952.2</v>
      </c>
      <c r="AC51" s="72">
        <v>0</v>
      </c>
      <c r="AD51" s="72">
        <v>0</v>
      </c>
      <c r="AE51" s="72">
        <v>0</v>
      </c>
      <c r="AF51" s="72">
        <v>0</v>
      </c>
      <c r="AG51" s="61"/>
      <c r="AH51" s="72">
        <v>2952.2</v>
      </c>
      <c r="AI51" s="58">
        <v>2018</v>
      </c>
      <c r="AJ51" s="10"/>
    </row>
    <row r="52" spans="1:36" s="8" customFormat="1" ht="15">
      <c r="A52" s="10"/>
      <c r="B52" s="94">
        <v>6</v>
      </c>
      <c r="C52" s="94">
        <v>0</v>
      </c>
      <c r="D52" s="94">
        <v>2</v>
      </c>
      <c r="E52" s="95">
        <v>0</v>
      </c>
      <c r="F52" s="95">
        <v>5</v>
      </c>
      <c r="G52" s="95">
        <v>0</v>
      </c>
      <c r="H52" s="95">
        <v>3</v>
      </c>
      <c r="I52" s="95">
        <v>0</v>
      </c>
      <c r="J52" s="94">
        <v>3</v>
      </c>
      <c r="K52" s="94">
        <v>5</v>
      </c>
      <c r="L52" s="94">
        <v>1</v>
      </c>
      <c r="M52" s="94">
        <v>0</v>
      </c>
      <c r="N52" s="94">
        <v>0</v>
      </c>
      <c r="O52" s="94">
        <v>0</v>
      </c>
      <c r="P52" s="94"/>
      <c r="Q52" s="96"/>
      <c r="R52" s="97"/>
      <c r="S52" s="97"/>
      <c r="T52" s="97"/>
      <c r="U52" s="97"/>
      <c r="V52" s="97"/>
      <c r="W52" s="97"/>
      <c r="X52" s="97"/>
      <c r="Y52" s="97"/>
      <c r="Z52" s="122" t="s">
        <v>106</v>
      </c>
      <c r="AA52" s="99" t="s">
        <v>114</v>
      </c>
      <c r="AB52" s="127">
        <v>285</v>
      </c>
      <c r="AC52" s="127">
        <v>2660</v>
      </c>
      <c r="AD52" s="127">
        <v>4500</v>
      </c>
      <c r="AE52" s="127">
        <v>500</v>
      </c>
      <c r="AF52" s="127">
        <v>500</v>
      </c>
      <c r="AG52" s="94"/>
      <c r="AH52" s="102">
        <f>SUM(AB52:AG52)</f>
        <v>8445</v>
      </c>
      <c r="AI52" s="103">
        <v>2018</v>
      </c>
      <c r="AJ52" s="10"/>
    </row>
    <row r="53" spans="1:36" s="124" customFormat="1" ht="12.75" customHeight="1">
      <c r="A53" s="93"/>
      <c r="B53" s="106">
        <v>6</v>
      </c>
      <c r="C53" s="106">
        <v>0</v>
      </c>
      <c r="D53" s="106">
        <v>2</v>
      </c>
      <c r="E53" s="107">
        <v>0</v>
      </c>
      <c r="F53" s="107">
        <v>5</v>
      </c>
      <c r="G53" s="107">
        <v>0</v>
      </c>
      <c r="H53" s="107">
        <v>3</v>
      </c>
      <c r="I53" s="107">
        <v>0</v>
      </c>
      <c r="J53" s="106">
        <v>3</v>
      </c>
      <c r="K53" s="106">
        <v>5</v>
      </c>
      <c r="L53" s="106">
        <v>1</v>
      </c>
      <c r="M53" s="106">
        <v>1</v>
      </c>
      <c r="N53" s="106">
        <v>0</v>
      </c>
      <c r="O53" s="106">
        <v>0</v>
      </c>
      <c r="P53" s="106"/>
      <c r="Q53" s="108"/>
      <c r="R53" s="109"/>
      <c r="S53" s="109"/>
      <c r="T53" s="109"/>
      <c r="U53" s="109"/>
      <c r="V53" s="109"/>
      <c r="W53" s="109"/>
      <c r="X53" s="109"/>
      <c r="Y53" s="109"/>
      <c r="Z53" s="119" t="s">
        <v>118</v>
      </c>
      <c r="AA53" s="111" t="s">
        <v>114</v>
      </c>
      <c r="AB53" s="128">
        <v>0</v>
      </c>
      <c r="AC53" s="128">
        <v>0</v>
      </c>
      <c r="AD53" s="128">
        <v>0</v>
      </c>
      <c r="AE53" s="128">
        <v>0</v>
      </c>
      <c r="AF53" s="128">
        <v>0</v>
      </c>
      <c r="AG53" s="106"/>
      <c r="AH53" s="114">
        <v>0</v>
      </c>
      <c r="AI53" s="115">
        <v>2018</v>
      </c>
      <c r="AJ53" s="93"/>
    </row>
    <row r="54" spans="1:36" s="121" customFormat="1" ht="33.75" customHeight="1">
      <c r="A54" s="105"/>
      <c r="B54" s="49"/>
      <c r="C54" s="49"/>
      <c r="D54" s="49"/>
      <c r="E54" s="59"/>
      <c r="F54" s="59"/>
      <c r="G54" s="59"/>
      <c r="H54" s="59"/>
      <c r="I54" s="59"/>
      <c r="J54" s="49"/>
      <c r="K54" s="49"/>
      <c r="L54" s="49"/>
      <c r="M54" s="49"/>
      <c r="N54" s="49"/>
      <c r="O54" s="49"/>
      <c r="P54" s="49"/>
      <c r="Q54" s="54"/>
      <c r="R54" s="60"/>
      <c r="S54" s="60"/>
      <c r="T54" s="60"/>
      <c r="U54" s="60"/>
      <c r="V54" s="60"/>
      <c r="W54" s="60"/>
      <c r="X54" s="60"/>
      <c r="Y54" s="60"/>
      <c r="Z54" s="52" t="s">
        <v>107</v>
      </c>
      <c r="AA54" s="50" t="s">
        <v>113</v>
      </c>
      <c r="AB54" s="75">
        <v>1</v>
      </c>
      <c r="AC54" s="75">
        <v>1</v>
      </c>
      <c r="AD54" s="75">
        <v>1</v>
      </c>
      <c r="AE54" s="75">
        <v>1</v>
      </c>
      <c r="AF54" s="75">
        <v>1</v>
      </c>
      <c r="AG54" s="49"/>
      <c r="AH54" s="73">
        <v>5</v>
      </c>
      <c r="AI54" s="58">
        <v>2018</v>
      </c>
      <c r="AJ54" s="105"/>
    </row>
    <row r="55" spans="1:36" s="121" customFormat="1" ht="33.75" customHeight="1">
      <c r="A55" s="105"/>
      <c r="B55" s="49">
        <v>6</v>
      </c>
      <c r="C55" s="49">
        <v>0</v>
      </c>
      <c r="D55" s="49">
        <v>2</v>
      </c>
      <c r="E55" s="59">
        <v>0</v>
      </c>
      <c r="F55" s="59">
        <v>5</v>
      </c>
      <c r="G55" s="59">
        <v>0</v>
      </c>
      <c r="H55" s="59">
        <v>3</v>
      </c>
      <c r="I55" s="59">
        <v>0</v>
      </c>
      <c r="J55" s="49">
        <v>3</v>
      </c>
      <c r="K55" s="49">
        <v>5</v>
      </c>
      <c r="L55" s="49">
        <v>1</v>
      </c>
      <c r="M55" s="49">
        <v>1</v>
      </c>
      <c r="N55" s="49">
        <v>0</v>
      </c>
      <c r="O55" s="49">
        <v>1</v>
      </c>
      <c r="P55" s="49"/>
      <c r="Q55" s="54"/>
      <c r="R55" s="60"/>
      <c r="S55" s="60"/>
      <c r="T55" s="60"/>
      <c r="U55" s="60"/>
      <c r="V55" s="60"/>
      <c r="W55" s="60"/>
      <c r="X55" s="60"/>
      <c r="Y55" s="60"/>
      <c r="Z55" s="52" t="s">
        <v>128</v>
      </c>
      <c r="AA55" s="50" t="s">
        <v>112</v>
      </c>
      <c r="AB55" s="72" t="s">
        <v>115</v>
      </c>
      <c r="AC55" s="72" t="s">
        <v>115</v>
      </c>
      <c r="AD55" s="72" t="s">
        <v>115</v>
      </c>
      <c r="AE55" s="72" t="s">
        <v>115</v>
      </c>
      <c r="AF55" s="72" t="s">
        <v>115</v>
      </c>
      <c r="AG55" s="61"/>
      <c r="AH55" s="72" t="s">
        <v>115</v>
      </c>
      <c r="AI55" s="58">
        <v>2018</v>
      </c>
      <c r="AJ55" s="105"/>
    </row>
    <row r="56" spans="1:36" s="8" customFormat="1" ht="24">
      <c r="A56" s="10"/>
      <c r="B56" s="117">
        <v>6</v>
      </c>
      <c r="C56" s="117">
        <v>0</v>
      </c>
      <c r="D56" s="117">
        <v>2</v>
      </c>
      <c r="E56" s="118">
        <v>0</v>
      </c>
      <c r="F56" s="118">
        <v>5</v>
      </c>
      <c r="G56" s="118">
        <v>0</v>
      </c>
      <c r="H56" s="118">
        <v>3</v>
      </c>
      <c r="I56" s="118">
        <v>0</v>
      </c>
      <c r="J56" s="117">
        <v>3</v>
      </c>
      <c r="K56" s="117">
        <v>5</v>
      </c>
      <c r="L56" s="117">
        <v>1</v>
      </c>
      <c r="M56" s="117">
        <v>1</v>
      </c>
      <c r="N56" s="117">
        <v>0</v>
      </c>
      <c r="O56" s="49">
        <v>2</v>
      </c>
      <c r="P56" s="49"/>
      <c r="Q56" s="54"/>
      <c r="R56" s="60"/>
      <c r="S56" s="60"/>
      <c r="T56" s="60"/>
      <c r="U56" s="60"/>
      <c r="V56" s="60"/>
      <c r="W56" s="60"/>
      <c r="X56" s="60"/>
      <c r="Y56" s="60"/>
      <c r="Z56" s="52" t="s">
        <v>108</v>
      </c>
      <c r="AA56" s="50" t="s">
        <v>112</v>
      </c>
      <c r="AB56" s="72" t="s">
        <v>115</v>
      </c>
      <c r="AC56" s="72" t="s">
        <v>115</v>
      </c>
      <c r="AD56" s="72" t="s">
        <v>115</v>
      </c>
      <c r="AE56" s="72" t="s">
        <v>115</v>
      </c>
      <c r="AF56" s="72" t="s">
        <v>115</v>
      </c>
      <c r="AG56" s="61"/>
      <c r="AH56" s="72" t="s">
        <v>115</v>
      </c>
      <c r="AI56" s="58">
        <v>2018</v>
      </c>
      <c r="AJ56" s="10"/>
    </row>
    <row r="57" spans="1:36" s="8" customFormat="1" ht="24">
      <c r="A57" s="10"/>
      <c r="B57" s="106">
        <v>6</v>
      </c>
      <c r="C57" s="106">
        <v>0</v>
      </c>
      <c r="D57" s="106">
        <v>2</v>
      </c>
      <c r="E57" s="107">
        <v>0</v>
      </c>
      <c r="F57" s="107">
        <v>5</v>
      </c>
      <c r="G57" s="107">
        <v>0</v>
      </c>
      <c r="H57" s="107">
        <v>3</v>
      </c>
      <c r="I57" s="107">
        <v>0</v>
      </c>
      <c r="J57" s="106">
        <v>3</v>
      </c>
      <c r="K57" s="106">
        <v>5</v>
      </c>
      <c r="L57" s="106">
        <v>1</v>
      </c>
      <c r="M57" s="106">
        <v>2</v>
      </c>
      <c r="N57" s="106">
        <v>0</v>
      </c>
      <c r="O57" s="106">
        <v>0</v>
      </c>
      <c r="P57" s="106"/>
      <c r="Q57" s="108"/>
      <c r="R57" s="109"/>
      <c r="S57" s="109"/>
      <c r="T57" s="109"/>
      <c r="U57" s="109"/>
      <c r="V57" s="109"/>
      <c r="W57" s="109"/>
      <c r="X57" s="109"/>
      <c r="Y57" s="109"/>
      <c r="Z57" s="119" t="s">
        <v>109</v>
      </c>
      <c r="AA57" s="111" t="s">
        <v>111</v>
      </c>
      <c r="AB57" s="128">
        <v>285</v>
      </c>
      <c r="AC57" s="128">
        <v>2660</v>
      </c>
      <c r="AD57" s="128">
        <v>4500</v>
      </c>
      <c r="AE57" s="128">
        <v>500</v>
      </c>
      <c r="AF57" s="128">
        <v>500</v>
      </c>
      <c r="AG57" s="106"/>
      <c r="AH57" s="114">
        <f>SUM(AB57:AG57)</f>
        <v>8445</v>
      </c>
      <c r="AI57" s="115">
        <v>2018</v>
      </c>
      <c r="AJ57" s="10"/>
    </row>
    <row r="58" spans="1:36" s="121" customFormat="1" ht="24">
      <c r="A58" s="105"/>
      <c r="B58" s="49"/>
      <c r="C58" s="49"/>
      <c r="D58" s="49"/>
      <c r="E58" s="59"/>
      <c r="F58" s="59"/>
      <c r="G58" s="59"/>
      <c r="H58" s="59"/>
      <c r="I58" s="59"/>
      <c r="J58" s="54"/>
      <c r="K58" s="54"/>
      <c r="L58" s="54"/>
      <c r="M58" s="54"/>
      <c r="N58" s="54"/>
      <c r="O58" s="54"/>
      <c r="P58" s="54"/>
      <c r="Q58" s="54"/>
      <c r="R58" s="60"/>
      <c r="S58" s="60"/>
      <c r="T58" s="60"/>
      <c r="U58" s="60"/>
      <c r="V58" s="60"/>
      <c r="W58" s="60"/>
      <c r="X58" s="60"/>
      <c r="Y58" s="60"/>
      <c r="Z58" s="52" t="s">
        <v>110</v>
      </c>
      <c r="AA58" s="50" t="s">
        <v>81</v>
      </c>
      <c r="AB58" s="51">
        <v>10</v>
      </c>
      <c r="AC58" s="51">
        <v>13.75</v>
      </c>
      <c r="AD58" s="51">
        <v>17.5</v>
      </c>
      <c r="AE58" s="51">
        <v>21.25</v>
      </c>
      <c r="AF58" s="51">
        <v>25</v>
      </c>
      <c r="AG58" s="61"/>
      <c r="AH58" s="69">
        <v>25</v>
      </c>
      <c r="AI58" s="58">
        <v>2018</v>
      </c>
      <c r="AJ58" s="105"/>
    </row>
    <row r="59" spans="1:36" s="8" customFormat="1" ht="24">
      <c r="A59" s="10"/>
      <c r="B59" s="117">
        <v>6</v>
      </c>
      <c r="C59" s="117">
        <v>0</v>
      </c>
      <c r="D59" s="117">
        <v>2</v>
      </c>
      <c r="E59" s="118">
        <v>0</v>
      </c>
      <c r="F59" s="118">
        <v>5</v>
      </c>
      <c r="G59" s="118">
        <v>0</v>
      </c>
      <c r="H59" s="118">
        <v>3</v>
      </c>
      <c r="I59" s="118">
        <v>0</v>
      </c>
      <c r="J59" s="117">
        <v>3</v>
      </c>
      <c r="K59" s="117">
        <v>5</v>
      </c>
      <c r="L59" s="117">
        <v>1</v>
      </c>
      <c r="M59" s="117">
        <v>2</v>
      </c>
      <c r="N59" s="117">
        <v>0</v>
      </c>
      <c r="O59" s="77">
        <v>1</v>
      </c>
      <c r="P59" s="79"/>
      <c r="Q59" s="79"/>
      <c r="R59" s="80"/>
      <c r="S59" s="80"/>
      <c r="T59" s="80"/>
      <c r="U59" s="80"/>
      <c r="V59" s="80"/>
      <c r="W59" s="80"/>
      <c r="X59" s="80"/>
      <c r="Y59" s="80"/>
      <c r="Z59" s="81" t="s">
        <v>130</v>
      </c>
      <c r="AA59" s="130" t="s">
        <v>111</v>
      </c>
      <c r="AB59" s="142">
        <v>285</v>
      </c>
      <c r="AC59" s="142">
        <v>2660</v>
      </c>
      <c r="AD59" s="142">
        <v>4500</v>
      </c>
      <c r="AE59" s="142">
        <v>500</v>
      </c>
      <c r="AF59" s="142">
        <v>500</v>
      </c>
      <c r="AG59" s="117"/>
      <c r="AH59" s="134">
        <v>8445</v>
      </c>
      <c r="AI59" s="133">
        <v>2018</v>
      </c>
      <c r="AJ59" s="10"/>
    </row>
    <row r="60" spans="1:36" s="8" customFormat="1" ht="15">
      <c r="A60" s="10"/>
      <c r="B60" s="78"/>
      <c r="C60" s="78"/>
      <c r="D60" s="78"/>
      <c r="E60" s="78"/>
      <c r="F60" s="78"/>
      <c r="G60" s="78"/>
      <c r="H60" s="78"/>
      <c r="I60" s="78"/>
      <c r="J60" s="82"/>
      <c r="K60" s="82"/>
      <c r="L60" s="82"/>
      <c r="M60" s="82"/>
      <c r="N60" s="82"/>
      <c r="O60" s="82"/>
      <c r="P60" s="82"/>
      <c r="Q60" s="82"/>
      <c r="R60" s="83"/>
      <c r="S60" s="83"/>
      <c r="T60" s="83"/>
      <c r="U60" s="83"/>
      <c r="V60" s="83"/>
      <c r="W60" s="83"/>
      <c r="X60" s="83"/>
      <c r="Y60" s="83"/>
      <c r="Z60" s="84"/>
      <c r="AA60" s="85"/>
      <c r="AB60" s="84"/>
      <c r="AC60" s="86"/>
      <c r="AD60" s="86"/>
      <c r="AE60" s="86"/>
      <c r="AF60" s="86"/>
      <c r="AG60" s="86"/>
      <c r="AH60" s="87"/>
      <c r="AI60" s="86"/>
      <c r="AJ60" s="10"/>
    </row>
    <row r="61" spans="1:54" s="8" customFormat="1" ht="15">
      <c r="A61" s="10"/>
      <c r="B61" s="78"/>
      <c r="C61" s="78"/>
      <c r="D61" s="78"/>
      <c r="E61" s="78"/>
      <c r="F61" s="78"/>
      <c r="G61" s="78"/>
      <c r="H61" s="78"/>
      <c r="I61" s="78"/>
      <c r="J61" s="82"/>
      <c r="K61" s="82"/>
      <c r="L61" s="82"/>
      <c r="M61" s="82"/>
      <c r="N61" s="82"/>
      <c r="O61" s="82"/>
      <c r="P61" s="82"/>
      <c r="Q61" s="82"/>
      <c r="R61" s="83"/>
      <c r="S61" s="83"/>
      <c r="T61" s="83"/>
      <c r="U61" s="83"/>
      <c r="V61" s="83"/>
      <c r="W61" s="83"/>
      <c r="X61" s="83"/>
      <c r="Y61" s="83"/>
      <c r="Z61" s="84"/>
      <c r="AA61" s="85"/>
      <c r="AB61" s="84"/>
      <c r="AC61" s="86"/>
      <c r="AD61" s="86"/>
      <c r="AE61" s="86"/>
      <c r="AF61" s="86"/>
      <c r="AG61" s="86"/>
      <c r="AH61" s="87"/>
      <c r="AI61" s="86"/>
      <c r="AJ61" s="11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s="8" customFormat="1" ht="15">
      <c r="A62" s="10"/>
      <c r="B62" s="78"/>
      <c r="C62" s="78"/>
      <c r="D62" s="78"/>
      <c r="E62" s="78"/>
      <c r="F62" s="78"/>
      <c r="G62" s="78"/>
      <c r="H62" s="78"/>
      <c r="I62" s="78"/>
      <c r="J62" s="82"/>
      <c r="K62" s="82"/>
      <c r="L62" s="82"/>
      <c r="M62" s="82"/>
      <c r="N62" s="82"/>
      <c r="O62" s="82"/>
      <c r="P62" s="82"/>
      <c r="Q62" s="82"/>
      <c r="R62" s="83"/>
      <c r="S62" s="83"/>
      <c r="T62" s="83"/>
      <c r="U62" s="83"/>
      <c r="V62" s="83"/>
      <c r="W62" s="83"/>
      <c r="X62" s="83"/>
      <c r="Y62" s="83"/>
      <c r="Z62" s="88"/>
      <c r="AA62" s="85"/>
      <c r="AB62" s="84"/>
      <c r="AC62" s="86"/>
      <c r="AD62" s="86"/>
      <c r="AE62" s="86"/>
      <c r="AF62" s="86"/>
      <c r="AG62" s="86"/>
      <c r="AH62" s="87"/>
      <c r="AI62" s="86"/>
      <c r="AJ62" s="11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s="8" customFormat="1" ht="15">
      <c r="A63" s="10"/>
      <c r="B63" s="78"/>
      <c r="C63" s="78"/>
      <c r="D63" s="78"/>
      <c r="E63" s="78"/>
      <c r="F63" s="78"/>
      <c r="G63" s="78"/>
      <c r="H63" s="78"/>
      <c r="I63" s="78"/>
      <c r="J63" s="82"/>
      <c r="K63" s="82"/>
      <c r="L63" s="82"/>
      <c r="M63" s="82"/>
      <c r="N63" s="82"/>
      <c r="O63" s="82"/>
      <c r="P63" s="82"/>
      <c r="Q63" s="82"/>
      <c r="R63" s="83"/>
      <c r="S63" s="83"/>
      <c r="T63" s="83"/>
      <c r="U63" s="83"/>
      <c r="V63" s="83"/>
      <c r="W63" s="83"/>
      <c r="X63" s="83"/>
      <c r="Y63" s="83"/>
      <c r="Z63" s="88"/>
      <c r="AA63" s="85"/>
      <c r="AB63" s="84"/>
      <c r="AC63" s="86"/>
      <c r="AD63" s="86"/>
      <c r="AE63" s="86"/>
      <c r="AF63" s="86"/>
      <c r="AG63" s="86"/>
      <c r="AH63" s="87"/>
      <c r="AI63" s="86"/>
      <c r="AJ63" s="11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s="8" customFormat="1" ht="15">
      <c r="A64" s="10"/>
      <c r="B64" s="78"/>
      <c r="C64" s="78"/>
      <c r="D64" s="78"/>
      <c r="E64" s="78"/>
      <c r="F64" s="78"/>
      <c r="G64" s="78"/>
      <c r="H64" s="78"/>
      <c r="I64" s="78"/>
      <c r="J64" s="82"/>
      <c r="K64" s="82"/>
      <c r="L64" s="82"/>
      <c r="M64" s="82"/>
      <c r="N64" s="82"/>
      <c r="O64" s="82"/>
      <c r="P64" s="82"/>
      <c r="Q64" s="82"/>
      <c r="R64" s="83"/>
      <c r="S64" s="83"/>
      <c r="T64" s="83"/>
      <c r="U64" s="83"/>
      <c r="V64" s="83"/>
      <c r="W64" s="83"/>
      <c r="X64" s="83"/>
      <c r="Y64" s="83"/>
      <c r="Z64" s="88"/>
      <c r="AA64" s="85"/>
      <c r="AB64" s="84"/>
      <c r="AC64" s="86"/>
      <c r="AD64" s="86"/>
      <c r="AE64" s="86"/>
      <c r="AF64" s="86"/>
      <c r="AG64" s="86"/>
      <c r="AH64" s="87"/>
      <c r="AI64" s="86"/>
      <c r="AJ64" s="11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s="8" customFormat="1" ht="15">
      <c r="A65" s="10"/>
      <c r="B65" s="78"/>
      <c r="C65" s="78"/>
      <c r="D65" s="78"/>
      <c r="E65" s="78"/>
      <c r="F65" s="78"/>
      <c r="G65" s="78"/>
      <c r="H65" s="78"/>
      <c r="I65" s="78"/>
      <c r="J65" s="82"/>
      <c r="K65" s="82"/>
      <c r="L65" s="82"/>
      <c r="M65" s="82"/>
      <c r="N65" s="82"/>
      <c r="O65" s="82"/>
      <c r="P65" s="82"/>
      <c r="Q65" s="82"/>
      <c r="R65" s="83"/>
      <c r="S65" s="83"/>
      <c r="T65" s="83"/>
      <c r="U65" s="83"/>
      <c r="V65" s="83"/>
      <c r="W65" s="83"/>
      <c r="X65" s="83"/>
      <c r="Y65" s="83"/>
      <c r="Z65" s="88"/>
      <c r="AA65" s="85"/>
      <c r="AB65" s="84"/>
      <c r="AC65" s="86"/>
      <c r="AD65" s="86"/>
      <c r="AE65" s="86"/>
      <c r="AF65" s="86"/>
      <c r="AG65" s="86"/>
      <c r="AH65" s="87"/>
      <c r="AI65" s="86"/>
      <c r="AJ65" s="11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s="8" customFormat="1" ht="15">
      <c r="A66" s="10"/>
      <c r="B66" s="78"/>
      <c r="C66" s="78"/>
      <c r="D66" s="78"/>
      <c r="E66" s="78"/>
      <c r="F66" s="78"/>
      <c r="G66" s="78"/>
      <c r="H66" s="78"/>
      <c r="I66" s="78"/>
      <c r="J66" s="82"/>
      <c r="K66" s="82"/>
      <c r="L66" s="82"/>
      <c r="M66" s="82"/>
      <c r="N66" s="82"/>
      <c r="O66" s="82"/>
      <c r="P66" s="82"/>
      <c r="Q66" s="82"/>
      <c r="R66" s="83"/>
      <c r="S66" s="83"/>
      <c r="T66" s="83"/>
      <c r="U66" s="83"/>
      <c r="V66" s="83"/>
      <c r="W66" s="83"/>
      <c r="X66" s="83"/>
      <c r="Y66" s="83"/>
      <c r="Z66" s="88"/>
      <c r="AA66" s="85"/>
      <c r="AB66" s="78"/>
      <c r="AC66" s="78"/>
      <c r="AD66" s="78"/>
      <c r="AE66" s="78"/>
      <c r="AF66" s="78"/>
      <c r="AG66" s="78"/>
      <c r="AH66" s="89"/>
      <c r="AI66" s="78"/>
      <c r="AJ66" s="11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s="8" customFormat="1" ht="15">
      <c r="A67" s="10"/>
      <c r="B67" s="78"/>
      <c r="C67" s="78"/>
      <c r="D67" s="78"/>
      <c r="E67" s="78"/>
      <c r="F67" s="78"/>
      <c r="G67" s="78"/>
      <c r="H67" s="78"/>
      <c r="I67" s="78"/>
      <c r="J67" s="82"/>
      <c r="K67" s="82"/>
      <c r="L67" s="82"/>
      <c r="M67" s="82"/>
      <c r="N67" s="82"/>
      <c r="O67" s="82"/>
      <c r="P67" s="82"/>
      <c r="Q67" s="82"/>
      <c r="R67" s="83"/>
      <c r="S67" s="83"/>
      <c r="T67" s="83"/>
      <c r="U67" s="83"/>
      <c r="V67" s="83"/>
      <c r="W67" s="83"/>
      <c r="X67" s="83"/>
      <c r="Y67" s="83"/>
      <c r="Z67" s="88"/>
      <c r="AA67" s="85"/>
      <c r="AB67" s="78"/>
      <c r="AC67" s="78"/>
      <c r="AD67" s="78"/>
      <c r="AE67" s="78"/>
      <c r="AF67" s="78"/>
      <c r="AG67" s="78"/>
      <c r="AH67" s="89"/>
      <c r="AI67" s="78"/>
      <c r="AJ67" s="11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s="8" customFormat="1" ht="15">
      <c r="A68" s="10"/>
      <c r="B68" s="78"/>
      <c r="C68" s="78"/>
      <c r="D68" s="78"/>
      <c r="E68" s="78"/>
      <c r="F68" s="78"/>
      <c r="G68" s="78"/>
      <c r="H68" s="78"/>
      <c r="I68" s="78"/>
      <c r="J68" s="82"/>
      <c r="K68" s="82"/>
      <c r="L68" s="82"/>
      <c r="M68" s="82"/>
      <c r="N68" s="82"/>
      <c r="O68" s="82"/>
      <c r="P68" s="82"/>
      <c r="Q68" s="82"/>
      <c r="R68" s="83"/>
      <c r="S68" s="83"/>
      <c r="T68" s="83"/>
      <c r="U68" s="83"/>
      <c r="V68" s="83"/>
      <c r="W68" s="83"/>
      <c r="X68" s="83"/>
      <c r="Y68" s="83"/>
      <c r="Z68" s="88"/>
      <c r="AA68" s="85"/>
      <c r="AB68" s="78"/>
      <c r="AC68" s="78"/>
      <c r="AD68" s="78"/>
      <c r="AE68" s="78"/>
      <c r="AF68" s="78"/>
      <c r="AG68" s="78"/>
      <c r="AH68" s="89"/>
      <c r="AI68" s="78"/>
      <c r="AJ68" s="11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s="8" customFormat="1" ht="15">
      <c r="A69" s="10"/>
      <c r="B69" s="78"/>
      <c r="C69" s="78"/>
      <c r="D69" s="78"/>
      <c r="E69" s="78"/>
      <c r="F69" s="78"/>
      <c r="G69" s="78"/>
      <c r="H69" s="78"/>
      <c r="I69" s="78"/>
      <c r="J69" s="82"/>
      <c r="K69" s="82"/>
      <c r="L69" s="82"/>
      <c r="M69" s="82"/>
      <c r="N69" s="82"/>
      <c r="O69" s="82"/>
      <c r="P69" s="82"/>
      <c r="Q69" s="82"/>
      <c r="R69" s="83"/>
      <c r="S69" s="83"/>
      <c r="T69" s="83"/>
      <c r="U69" s="83"/>
      <c r="V69" s="83"/>
      <c r="W69" s="83"/>
      <c r="X69" s="83"/>
      <c r="Y69" s="83"/>
      <c r="Z69" s="11"/>
      <c r="AA69" s="85"/>
      <c r="AB69" s="78"/>
      <c r="AC69" s="78"/>
      <c r="AD69" s="78"/>
      <c r="AE69" s="78"/>
      <c r="AF69" s="78"/>
      <c r="AG69" s="78"/>
      <c r="AH69" s="89"/>
      <c r="AI69" s="78"/>
      <c r="AJ69" s="11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s="8" customFormat="1" ht="15">
      <c r="A70" s="10"/>
      <c r="B70" s="78"/>
      <c r="C70" s="78"/>
      <c r="D70" s="78"/>
      <c r="E70" s="78"/>
      <c r="F70" s="78"/>
      <c r="G70" s="78"/>
      <c r="H70" s="78"/>
      <c r="I70" s="78"/>
      <c r="J70" s="82"/>
      <c r="K70" s="82"/>
      <c r="L70" s="82"/>
      <c r="M70" s="82"/>
      <c r="N70" s="82"/>
      <c r="O70" s="82"/>
      <c r="P70" s="82"/>
      <c r="Q70" s="82"/>
      <c r="R70" s="83"/>
      <c r="S70" s="83"/>
      <c r="T70" s="83"/>
      <c r="U70" s="83"/>
      <c r="V70" s="83"/>
      <c r="W70" s="83"/>
      <c r="X70" s="83"/>
      <c r="Y70" s="83"/>
      <c r="Z70" s="11"/>
      <c r="AA70" s="90"/>
      <c r="AB70" s="78"/>
      <c r="AC70" s="78"/>
      <c r="AD70" s="78"/>
      <c r="AE70" s="78"/>
      <c r="AF70" s="78"/>
      <c r="AG70" s="78"/>
      <c r="AH70" s="89"/>
      <c r="AI70" s="78"/>
      <c r="AJ70" s="11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s="8" customFormat="1" ht="15">
      <c r="A71" s="10"/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91"/>
      <c r="S71" s="91"/>
      <c r="T71" s="91"/>
      <c r="U71" s="91"/>
      <c r="V71" s="91"/>
      <c r="W71" s="91"/>
      <c r="X71" s="91"/>
      <c r="Y71" s="91"/>
      <c r="Z71" s="11"/>
      <c r="AA71" s="11"/>
      <c r="AB71" s="11"/>
      <c r="AC71" s="7"/>
      <c r="AD71" s="7"/>
      <c r="AE71" s="7"/>
      <c r="AF71" s="7"/>
      <c r="AG71" s="7"/>
      <c r="AH71" s="92"/>
      <c r="AI71" s="7"/>
      <c r="AJ71" s="11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s="8" customFormat="1" ht="15">
      <c r="A72" s="11"/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34"/>
      <c r="S72" s="34"/>
      <c r="T72" s="34"/>
      <c r="U72" s="34"/>
      <c r="V72" s="34"/>
      <c r="W72" s="34"/>
      <c r="X72" s="34"/>
      <c r="Y72" s="34"/>
      <c r="Z72" s="10"/>
      <c r="AA72" s="10"/>
      <c r="AB72" s="10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35" s="8" customFormat="1" ht="15">
      <c r="A73" s="11"/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34"/>
      <c r="S73" s="34"/>
      <c r="T73" s="34"/>
      <c r="U73" s="34"/>
      <c r="V73" s="34"/>
      <c r="W73" s="34"/>
      <c r="X73" s="34"/>
      <c r="Y73" s="34"/>
      <c r="Z73" s="10"/>
      <c r="AA73" s="10"/>
      <c r="AB73" s="10"/>
      <c r="AC73" s="7"/>
      <c r="AD73" s="7"/>
      <c r="AE73" s="7"/>
      <c r="AF73" s="7"/>
      <c r="AG73" s="7"/>
      <c r="AH73" s="7"/>
      <c r="AI73" s="7"/>
    </row>
    <row r="74" spans="1:59" s="8" customFormat="1" ht="15">
      <c r="A74" s="11"/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34"/>
      <c r="S74" s="34"/>
      <c r="T74" s="34"/>
      <c r="U74" s="34"/>
      <c r="V74" s="34"/>
      <c r="W74" s="34"/>
      <c r="X74" s="34"/>
      <c r="Y74" s="34"/>
      <c r="Z74" s="10"/>
      <c r="AA74" s="10"/>
      <c r="AB74" s="10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s="8" customFormat="1" ht="15">
      <c r="A75" s="11"/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34"/>
      <c r="S75" s="34"/>
      <c r="T75" s="34"/>
      <c r="U75" s="34"/>
      <c r="V75" s="34"/>
      <c r="W75" s="34"/>
      <c r="X75" s="34"/>
      <c r="Y75" s="34"/>
      <c r="Z75" s="10"/>
      <c r="AA75" s="10"/>
      <c r="AB75" s="10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s="8" customFormat="1" ht="14.25" customHeight="1">
      <c r="A76" s="11"/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34"/>
      <c r="S76" s="34"/>
      <c r="T76" s="34"/>
      <c r="U76" s="34"/>
      <c r="V76" s="34"/>
      <c r="W76" s="34"/>
      <c r="X76" s="34"/>
      <c r="Y76" s="34"/>
      <c r="Z76" s="10"/>
      <c r="AA76" s="10"/>
      <c r="AB76" s="10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60" s="63" customFormat="1" ht="26.25" customHeight="1">
      <c r="A77" s="78"/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34"/>
      <c r="S77" s="34"/>
      <c r="T77" s="34"/>
      <c r="U77" s="34"/>
      <c r="V77" s="34"/>
      <c r="W77" s="34"/>
      <c r="X77" s="34"/>
      <c r="Y77"/>
      <c r="Z77" s="10"/>
      <c r="AA77" s="10"/>
      <c r="AB77" s="10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62"/>
    </row>
    <row r="78" spans="1:60" s="63" customFormat="1" ht="31.5" customHeight="1">
      <c r="A78" s="78"/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34"/>
      <c r="S78" s="34"/>
      <c r="T78" s="34"/>
      <c r="U78" s="34"/>
      <c r="V78" s="34"/>
      <c r="W78" s="34"/>
      <c r="X78" s="34"/>
      <c r="Y78" s="34"/>
      <c r="Z78" s="10"/>
      <c r="AA78" s="10"/>
      <c r="AB78" s="10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62"/>
    </row>
    <row r="79" spans="1:60" s="63" customFormat="1" ht="31.5" customHeight="1">
      <c r="A79" s="78"/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34"/>
      <c r="S79" s="34"/>
      <c r="T79" s="34"/>
      <c r="U79" s="34"/>
      <c r="V79" s="34"/>
      <c r="W79" s="34"/>
      <c r="X79" s="34"/>
      <c r="Y79" s="34"/>
      <c r="Z79" s="76"/>
      <c r="AA79" s="10"/>
      <c r="AB79" s="10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62"/>
    </row>
    <row r="80" spans="1:60" s="63" customFormat="1" ht="17.25" customHeight="1">
      <c r="A80" s="78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34"/>
      <c r="S80" s="34"/>
      <c r="T80" s="34"/>
      <c r="U80" s="34"/>
      <c r="V80" s="34"/>
      <c r="W80" s="34"/>
      <c r="X80" s="34"/>
      <c r="Y80" s="34"/>
      <c r="Z80" s="39"/>
      <c r="AA80" s="10"/>
      <c r="AB80" s="10"/>
      <c r="AC80" s="39"/>
      <c r="AD80" s="39"/>
      <c r="AE80" s="39"/>
      <c r="AF80" s="39"/>
      <c r="AG80" s="39"/>
      <c r="AH80" s="39"/>
      <c r="AI80" s="39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62"/>
    </row>
    <row r="81" spans="1:35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34"/>
      <c r="S81" s="34"/>
      <c r="T81" s="34"/>
      <c r="U81" s="34"/>
      <c r="V81" s="34"/>
      <c r="W81" s="34"/>
      <c r="X81" s="34"/>
      <c r="Y81" s="34"/>
      <c r="Z81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34"/>
      <c r="S82" s="34"/>
      <c r="T82" s="34"/>
      <c r="U82" s="34"/>
      <c r="V82" s="34"/>
      <c r="W82" s="34"/>
      <c r="X82" s="34"/>
      <c r="Y82" s="34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34"/>
      <c r="S83" s="34"/>
      <c r="T83" s="34"/>
      <c r="U83" s="34"/>
      <c r="V83" s="34"/>
      <c r="W83" s="34"/>
      <c r="X83" s="34"/>
      <c r="Y83" s="34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34"/>
      <c r="S84" s="34"/>
      <c r="T84" s="34"/>
      <c r="U84" s="34"/>
      <c r="V84" s="34"/>
      <c r="W84" s="34"/>
      <c r="X84" s="34"/>
      <c r="Y84" s="34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34"/>
      <c r="S85" s="34"/>
      <c r="T85" s="34"/>
      <c r="U85" s="34"/>
      <c r="V85" s="34"/>
      <c r="W85" s="34"/>
      <c r="X85" s="34"/>
      <c r="Y85" s="34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34"/>
      <c r="S86" s="34"/>
      <c r="T86" s="34"/>
      <c r="U86" s="34"/>
      <c r="V86" s="34"/>
      <c r="W86" s="34"/>
      <c r="X86" s="34"/>
      <c r="Y86" s="34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34"/>
      <c r="S87" s="34"/>
      <c r="T87" s="34"/>
      <c r="U87" s="34"/>
      <c r="V87" s="34"/>
      <c r="W87" s="34"/>
      <c r="X87" s="34"/>
      <c r="Y87" s="34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34"/>
      <c r="S88" s="34"/>
      <c r="T88" s="34"/>
      <c r="U88" s="34"/>
      <c r="V88" s="34"/>
      <c r="W88" s="34"/>
      <c r="X88" s="34"/>
      <c r="Y88" s="34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34"/>
      <c r="S89" s="34"/>
      <c r="T89" s="34"/>
      <c r="U89" s="34"/>
      <c r="V89" s="34"/>
      <c r="W89" s="34"/>
      <c r="X89" s="34"/>
      <c r="Y89" s="34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34"/>
      <c r="S90" s="34"/>
      <c r="T90" s="34"/>
      <c r="U90" s="34"/>
      <c r="V90" s="34"/>
      <c r="W90" s="34"/>
      <c r="X90" s="34"/>
      <c r="Y90" s="34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34"/>
      <c r="S91" s="34"/>
      <c r="T91" s="34"/>
      <c r="U91" s="34"/>
      <c r="V91" s="34"/>
      <c r="W91" s="34"/>
      <c r="X91" s="34"/>
      <c r="Y91" s="34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34"/>
      <c r="S92" s="34"/>
      <c r="T92" s="34"/>
      <c r="U92" s="34"/>
      <c r="V92" s="34"/>
      <c r="W92" s="34"/>
      <c r="X92" s="34"/>
      <c r="Y92" s="34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4"/>
      <c r="S93" s="34"/>
      <c r="T93" s="34"/>
      <c r="U93" s="34"/>
      <c r="V93" s="34"/>
      <c r="W93" s="34"/>
      <c r="X93" s="34"/>
      <c r="Y93" s="34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4"/>
      <c r="S94" s="34"/>
      <c r="T94" s="34"/>
      <c r="U94" s="34"/>
      <c r="V94" s="34"/>
      <c r="W94" s="34"/>
      <c r="X94" s="34"/>
      <c r="Y94" s="34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4"/>
      <c r="S95" s="34"/>
      <c r="T95" s="34"/>
      <c r="U95" s="34"/>
      <c r="V95" s="34"/>
      <c r="W95" s="34"/>
      <c r="X95" s="34"/>
      <c r="Y95" s="34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4"/>
      <c r="S96" s="34"/>
      <c r="T96" s="34"/>
      <c r="U96" s="34"/>
      <c r="V96" s="34"/>
      <c r="W96" s="34"/>
      <c r="X96" s="34"/>
      <c r="Y96" s="34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4"/>
      <c r="S97" s="34"/>
      <c r="T97" s="34"/>
      <c r="U97" s="34"/>
      <c r="V97" s="34"/>
      <c r="W97" s="34"/>
      <c r="X97" s="34"/>
      <c r="Y97" s="34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4"/>
      <c r="S98" s="34"/>
      <c r="T98" s="34"/>
      <c r="U98" s="34"/>
      <c r="V98" s="34"/>
      <c r="W98" s="34"/>
      <c r="X98" s="34"/>
      <c r="Y98" s="34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4"/>
      <c r="S109" s="34"/>
      <c r="T109" s="34"/>
      <c r="U109" s="34"/>
      <c r="V109" s="34"/>
      <c r="W109" s="34"/>
      <c r="X109" s="34"/>
      <c r="Y109" s="34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4"/>
      <c r="S110" s="34"/>
      <c r="T110" s="34"/>
      <c r="U110" s="34"/>
      <c r="V110" s="34"/>
      <c r="W110" s="34"/>
      <c r="X110" s="34"/>
      <c r="Y110" s="34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4"/>
      <c r="S111" s="34"/>
      <c r="T111" s="34"/>
      <c r="U111" s="34"/>
      <c r="V111" s="34"/>
      <c r="W111" s="34"/>
      <c r="X111" s="34"/>
      <c r="Y111" s="34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4"/>
      <c r="S112" s="34"/>
      <c r="T112" s="34"/>
      <c r="U112" s="34"/>
      <c r="V112" s="34"/>
      <c r="W112" s="34"/>
      <c r="X112" s="34"/>
      <c r="Y112" s="34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4"/>
      <c r="S113" s="34"/>
      <c r="T113" s="34"/>
      <c r="U113" s="34"/>
      <c r="V113" s="34"/>
      <c r="W113" s="34"/>
      <c r="X113" s="34"/>
      <c r="Y113" s="34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4"/>
      <c r="S114" s="34"/>
      <c r="T114" s="34"/>
      <c r="U114" s="34"/>
      <c r="V114" s="34"/>
      <c r="W114" s="34"/>
      <c r="X114" s="34"/>
      <c r="Y114" s="34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4"/>
      <c r="S115" s="34"/>
      <c r="T115" s="34"/>
      <c r="U115" s="34"/>
      <c r="V115" s="34"/>
      <c r="W115" s="34"/>
      <c r="X115" s="34"/>
      <c r="Y115" s="34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4"/>
      <c r="S116" s="34"/>
      <c r="T116" s="34"/>
      <c r="U116" s="34"/>
      <c r="V116" s="34"/>
      <c r="W116" s="34"/>
      <c r="X116" s="34"/>
      <c r="Y116" s="34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4"/>
      <c r="S117" s="34"/>
      <c r="T117" s="34"/>
      <c r="U117" s="34"/>
      <c r="V117" s="34"/>
      <c r="W117" s="34"/>
      <c r="X117" s="34"/>
      <c r="Y117" s="34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4"/>
      <c r="S118" s="34"/>
      <c r="T118" s="34"/>
      <c r="U118" s="34"/>
      <c r="V118" s="34"/>
      <c r="W118" s="34"/>
      <c r="X118" s="34"/>
      <c r="Y118" s="34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4"/>
      <c r="S119" s="34"/>
      <c r="T119" s="34"/>
      <c r="U119" s="34"/>
      <c r="V119" s="34"/>
      <c r="W119" s="34"/>
      <c r="X119" s="34"/>
      <c r="Y119" s="34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4"/>
      <c r="S120" s="34"/>
      <c r="T120" s="34"/>
      <c r="U120" s="34"/>
      <c r="V120" s="34"/>
      <c r="W120" s="34"/>
      <c r="X120" s="34"/>
      <c r="Y120" s="34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4"/>
      <c r="S121" s="34"/>
      <c r="T121" s="34"/>
      <c r="U121" s="34"/>
      <c r="V121" s="34"/>
      <c r="W121" s="34"/>
      <c r="X121" s="34"/>
      <c r="Y121" s="34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4"/>
      <c r="S122" s="34"/>
      <c r="T122" s="34"/>
      <c r="U122" s="34"/>
      <c r="V122" s="34"/>
      <c r="W122" s="34"/>
      <c r="X122" s="34"/>
      <c r="Y122" s="34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4"/>
      <c r="S123" s="34"/>
      <c r="T123" s="34"/>
      <c r="U123" s="34"/>
      <c r="V123" s="34"/>
      <c r="W123" s="34"/>
      <c r="X123" s="34"/>
      <c r="Y123" s="34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4"/>
      <c r="S124" s="34"/>
      <c r="T124" s="34"/>
      <c r="U124" s="34"/>
      <c r="V124" s="34"/>
      <c r="W124" s="34"/>
      <c r="X124" s="34"/>
      <c r="Y124" s="34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4"/>
      <c r="S125" s="34"/>
      <c r="T125" s="34"/>
      <c r="U125" s="34"/>
      <c r="V125" s="34"/>
      <c r="W125" s="34"/>
      <c r="X125" s="34"/>
      <c r="Y125" s="34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4"/>
      <c r="S126" s="34"/>
      <c r="T126" s="34"/>
      <c r="U126" s="34"/>
      <c r="V126" s="34"/>
      <c r="W126" s="34"/>
      <c r="X126" s="34"/>
      <c r="Y126" s="34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4"/>
      <c r="S127" s="34"/>
      <c r="T127" s="34"/>
      <c r="U127" s="34"/>
      <c r="V127" s="34"/>
      <c r="W127" s="34"/>
      <c r="X127" s="34"/>
      <c r="Y127" s="34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4"/>
      <c r="S128" s="34"/>
      <c r="T128" s="34"/>
      <c r="U128" s="34"/>
      <c r="V128" s="34"/>
      <c r="W128" s="34"/>
      <c r="X128" s="34"/>
      <c r="Y128" s="34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4"/>
      <c r="S129" s="34"/>
      <c r="T129" s="34"/>
      <c r="U129" s="34"/>
      <c r="V129" s="34"/>
      <c r="W129" s="34"/>
      <c r="X129" s="34"/>
      <c r="Y129" s="34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4"/>
      <c r="S130" s="34"/>
      <c r="T130" s="34"/>
      <c r="U130" s="34"/>
      <c r="V130" s="34"/>
      <c r="W130" s="34"/>
      <c r="X130" s="34"/>
      <c r="Y130" s="34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4"/>
      <c r="S131" s="34"/>
      <c r="T131" s="34"/>
      <c r="U131" s="34"/>
      <c r="V131" s="34"/>
      <c r="W131" s="34"/>
      <c r="X131" s="34"/>
      <c r="Y131" s="34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4"/>
      <c r="S132" s="34"/>
      <c r="T132" s="34"/>
      <c r="U132" s="34"/>
      <c r="V132" s="34"/>
      <c r="W132" s="34"/>
      <c r="X132" s="34"/>
      <c r="Y132" s="34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4"/>
      <c r="S133" s="34"/>
      <c r="T133" s="34"/>
      <c r="U133" s="34"/>
      <c r="V133" s="34"/>
      <c r="W133" s="34"/>
      <c r="X133" s="34"/>
      <c r="Y133" s="34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4"/>
      <c r="S134" s="34"/>
      <c r="T134" s="34"/>
      <c r="U134" s="34"/>
      <c r="V134" s="34"/>
      <c r="W134" s="34"/>
      <c r="X134" s="34"/>
      <c r="Y134" s="34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4"/>
      <c r="S135" s="34"/>
      <c r="T135" s="34"/>
      <c r="U135" s="34"/>
      <c r="V135" s="34"/>
      <c r="W135" s="34"/>
      <c r="X135" s="34"/>
      <c r="Y135" s="34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4"/>
      <c r="S136" s="34"/>
      <c r="T136" s="34"/>
      <c r="U136" s="34"/>
      <c r="V136" s="34"/>
      <c r="W136" s="34"/>
      <c r="X136" s="34"/>
      <c r="Y136" s="34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4"/>
      <c r="S137" s="34"/>
      <c r="T137" s="34"/>
      <c r="U137" s="34"/>
      <c r="V137" s="34"/>
      <c r="W137" s="34"/>
      <c r="X137" s="34"/>
      <c r="Y137" s="34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4"/>
      <c r="S138" s="34"/>
      <c r="T138" s="34"/>
      <c r="U138" s="34"/>
      <c r="V138" s="34"/>
      <c r="W138" s="34"/>
      <c r="X138" s="34"/>
      <c r="Y138" s="34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4"/>
      <c r="S139" s="34"/>
      <c r="T139" s="34"/>
      <c r="U139" s="34"/>
      <c r="V139" s="34"/>
      <c r="W139" s="34"/>
      <c r="X139" s="34"/>
      <c r="Y139" s="34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4"/>
      <c r="S140" s="34"/>
      <c r="T140" s="34"/>
      <c r="U140" s="34"/>
      <c r="V140" s="34"/>
      <c r="W140" s="34"/>
      <c r="X140" s="34"/>
      <c r="Y140" s="34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4"/>
      <c r="S141" s="34"/>
      <c r="T141" s="34"/>
      <c r="U141" s="34"/>
      <c r="V141" s="34"/>
      <c r="W141" s="34"/>
      <c r="X141" s="34"/>
      <c r="Y141" s="34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4"/>
      <c r="S142" s="34"/>
      <c r="T142" s="34"/>
      <c r="U142" s="34"/>
      <c r="V142" s="34"/>
      <c r="W142" s="34"/>
      <c r="X142" s="34"/>
      <c r="Y142" s="34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4"/>
      <c r="S143" s="34"/>
      <c r="T143" s="34"/>
      <c r="U143" s="34"/>
      <c r="V143" s="34"/>
      <c r="W143" s="34"/>
      <c r="X143" s="34"/>
      <c r="Y143" s="34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4"/>
      <c r="S144" s="34"/>
      <c r="T144" s="34"/>
      <c r="U144" s="34"/>
      <c r="V144" s="34"/>
      <c r="W144" s="34"/>
      <c r="X144" s="34"/>
      <c r="Y144" s="34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34"/>
      <c r="T145" s="34"/>
      <c r="U145" s="34"/>
      <c r="V145" s="34"/>
      <c r="W145" s="34"/>
      <c r="X145" s="34"/>
      <c r="Y145" s="34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34"/>
      <c r="T146" s="34"/>
      <c r="U146" s="34"/>
      <c r="V146" s="34"/>
      <c r="W146" s="34"/>
      <c r="X146" s="34"/>
      <c r="Y146" s="34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34"/>
      <c r="T147" s="34"/>
      <c r="U147" s="34"/>
      <c r="V147" s="34"/>
      <c r="W147" s="34"/>
      <c r="X147" s="34"/>
      <c r="Y147" s="34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34"/>
      <c r="T148" s="34"/>
      <c r="U148" s="34"/>
      <c r="V148" s="34"/>
      <c r="W148" s="34"/>
      <c r="X148" s="34"/>
      <c r="Y148" s="34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34"/>
      <c r="T149" s="34"/>
      <c r="U149" s="34"/>
      <c r="V149" s="34"/>
      <c r="W149" s="34"/>
      <c r="X149" s="34"/>
      <c r="Y149" s="34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34"/>
      <c r="T150" s="34"/>
      <c r="U150" s="34"/>
      <c r="V150" s="34"/>
      <c r="W150" s="34"/>
      <c r="X150" s="34"/>
      <c r="Y150" s="34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34"/>
      <c r="T151" s="34"/>
      <c r="U151" s="34"/>
      <c r="V151" s="34"/>
      <c r="W151" s="34"/>
      <c r="X151" s="34"/>
      <c r="Y151" s="34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34"/>
      <c r="T152" s="34"/>
      <c r="U152" s="34"/>
      <c r="V152" s="34"/>
      <c r="W152" s="34"/>
      <c r="X152" s="34"/>
      <c r="Y152" s="34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34"/>
      <c r="T153" s="34"/>
      <c r="U153" s="34"/>
      <c r="V153" s="34"/>
      <c r="W153" s="34"/>
      <c r="X153" s="34"/>
      <c r="Y153" s="34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34"/>
      <c r="T154" s="34"/>
      <c r="U154" s="34"/>
      <c r="V154" s="34"/>
      <c r="W154" s="34"/>
      <c r="X154" s="34"/>
      <c r="Y154" s="34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34"/>
      <c r="T155" s="34"/>
      <c r="U155" s="34"/>
      <c r="V155" s="34"/>
      <c r="W155" s="34"/>
      <c r="X155" s="34"/>
      <c r="Y155" s="34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34"/>
      <c r="T156" s="34"/>
      <c r="U156" s="34"/>
      <c r="V156" s="34"/>
      <c r="W156" s="34"/>
      <c r="X156" s="34"/>
      <c r="Y156" s="34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34"/>
      <c r="T157" s="34"/>
      <c r="U157" s="34"/>
      <c r="V157" s="34"/>
      <c r="W157" s="34"/>
      <c r="X157" s="34"/>
      <c r="Y157" s="34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34"/>
      <c r="T158" s="34"/>
      <c r="U158" s="34"/>
      <c r="V158" s="34"/>
      <c r="W158" s="34"/>
      <c r="X158" s="34"/>
      <c r="Y158" s="34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34"/>
      <c r="T159" s="34"/>
      <c r="U159" s="34"/>
      <c r="V159" s="34"/>
      <c r="W159" s="34"/>
      <c r="X159" s="34"/>
      <c r="Y159" s="34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34"/>
      <c r="T160" s="34"/>
      <c r="U160" s="34"/>
      <c r="V160" s="34"/>
      <c r="W160" s="34"/>
      <c r="X160" s="34"/>
      <c r="Y160" s="34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34"/>
      <c r="T161" s="34"/>
      <c r="U161" s="34"/>
      <c r="V161" s="34"/>
      <c r="W161" s="34"/>
      <c r="X161" s="34"/>
      <c r="Y161" s="34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34"/>
      <c r="T162" s="34"/>
      <c r="U162" s="34"/>
      <c r="V162" s="34"/>
      <c r="W162" s="34"/>
      <c r="X162" s="34"/>
      <c r="Y162" s="34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34"/>
      <c r="T163" s="34"/>
      <c r="U163" s="34"/>
      <c r="V163" s="34"/>
      <c r="W163" s="34"/>
      <c r="X163" s="34"/>
      <c r="Y163" s="34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34"/>
      <c r="T164" s="34"/>
      <c r="U164" s="34"/>
      <c r="V164" s="34"/>
      <c r="W164" s="34"/>
      <c r="X164" s="34"/>
      <c r="Y164" s="34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34"/>
      <c r="T165" s="34"/>
      <c r="U165" s="34"/>
      <c r="V165" s="34"/>
      <c r="W165" s="34"/>
      <c r="X165" s="34"/>
      <c r="Y165" s="34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34"/>
      <c r="T166" s="34"/>
      <c r="U166" s="34"/>
      <c r="V166" s="34"/>
      <c r="W166" s="34"/>
      <c r="X166" s="34"/>
      <c r="Y166" s="34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34"/>
      <c r="T167" s="34"/>
      <c r="U167" s="34"/>
      <c r="V167" s="34"/>
      <c r="W167" s="34"/>
      <c r="X167" s="34"/>
      <c r="Y167" s="34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34"/>
      <c r="T168" s="34"/>
      <c r="U168" s="34"/>
      <c r="V168" s="34"/>
      <c r="W168" s="34"/>
      <c r="X168" s="34"/>
      <c r="Y168" s="34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34"/>
      <c r="T169" s="34"/>
      <c r="U169" s="34"/>
      <c r="V169" s="34"/>
      <c r="W169" s="34"/>
      <c r="X169" s="34"/>
      <c r="Y169" s="34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34"/>
      <c r="T170" s="34"/>
      <c r="U170" s="34"/>
      <c r="V170" s="34"/>
      <c r="W170" s="34"/>
      <c r="X170" s="34"/>
      <c r="Y170" s="34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4"/>
      <c r="S171" s="34"/>
      <c r="T171" s="34"/>
      <c r="U171" s="34"/>
      <c r="V171" s="34"/>
      <c r="W171" s="34"/>
      <c r="X171" s="34"/>
      <c r="Y171" s="34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4"/>
      <c r="S172" s="34"/>
      <c r="T172" s="34"/>
      <c r="U172" s="34"/>
      <c r="V172" s="34"/>
      <c r="W172" s="34"/>
      <c r="X172" s="34"/>
      <c r="Y172" s="34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4"/>
      <c r="S173" s="34"/>
      <c r="T173" s="34"/>
      <c r="U173" s="34"/>
      <c r="V173" s="34"/>
      <c r="W173" s="34"/>
      <c r="X173" s="34"/>
      <c r="Y173" s="34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4"/>
      <c r="S174" s="34"/>
      <c r="T174" s="34"/>
      <c r="U174" s="34"/>
      <c r="V174" s="34"/>
      <c r="W174" s="34"/>
      <c r="X174" s="34"/>
      <c r="Y174" s="34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4"/>
      <c r="S175" s="34"/>
      <c r="T175" s="34"/>
      <c r="U175" s="34"/>
      <c r="V175" s="34"/>
      <c r="W175" s="34"/>
      <c r="X175" s="34"/>
      <c r="Y175" s="34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4"/>
      <c r="S176" s="34"/>
      <c r="T176" s="34"/>
      <c r="U176" s="34"/>
      <c r="V176" s="34"/>
      <c r="W176" s="34"/>
      <c r="X176" s="34"/>
      <c r="Y176" s="34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4"/>
      <c r="S177" s="34"/>
      <c r="T177" s="34"/>
      <c r="U177" s="34"/>
      <c r="V177" s="34"/>
      <c r="W177" s="34"/>
      <c r="X177" s="34"/>
      <c r="Y177" s="34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4"/>
      <c r="S178" s="34"/>
      <c r="T178" s="34"/>
      <c r="U178" s="34"/>
      <c r="V178" s="34"/>
      <c r="W178" s="34"/>
      <c r="X178" s="34"/>
      <c r="Y178" s="34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4"/>
      <c r="S179" s="34"/>
      <c r="T179" s="34"/>
      <c r="U179" s="34"/>
      <c r="V179" s="34"/>
      <c r="W179" s="34"/>
      <c r="X179" s="34"/>
      <c r="Y179" s="34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4"/>
      <c r="S180" s="34"/>
      <c r="T180" s="34"/>
      <c r="U180" s="34"/>
      <c r="V180" s="34"/>
      <c r="W180" s="34"/>
      <c r="X180" s="34"/>
      <c r="Y180" s="34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4"/>
      <c r="S181" s="34"/>
      <c r="T181" s="34"/>
      <c r="U181" s="34"/>
      <c r="V181" s="34"/>
      <c r="W181" s="34"/>
      <c r="X181" s="34"/>
      <c r="Y181" s="34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4"/>
      <c r="S182" s="34"/>
      <c r="T182" s="34"/>
      <c r="U182" s="34"/>
      <c r="V182" s="34"/>
      <c r="W182" s="34"/>
      <c r="X182" s="34"/>
      <c r="Y182" s="34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4"/>
      <c r="S183" s="34"/>
      <c r="T183" s="34"/>
      <c r="U183" s="34"/>
      <c r="V183" s="34"/>
      <c r="W183" s="34"/>
      <c r="X183" s="34"/>
      <c r="Y183" s="34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39" customFormat="1" ht="15">
      <c r="A184" s="11"/>
      <c r="B184" s="11"/>
      <c r="C184" s="11"/>
      <c r="D184" s="11"/>
      <c r="E184" s="11"/>
      <c r="F184" s="11"/>
      <c r="G184" s="11"/>
      <c r="H184" s="11"/>
      <c r="I184" s="32"/>
      <c r="J184" s="11"/>
      <c r="K184" s="11"/>
      <c r="L184" s="11"/>
      <c r="M184" s="10"/>
      <c r="N184" s="10"/>
      <c r="O184" s="10"/>
      <c r="P184" s="10"/>
      <c r="Q184" s="10"/>
      <c r="R184" s="34"/>
      <c r="S184" s="34"/>
      <c r="T184" s="34"/>
      <c r="U184" s="34"/>
      <c r="V184" s="34"/>
      <c r="W184" s="34"/>
      <c r="X184" s="34"/>
      <c r="Y184" s="34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39" customFormat="1" ht="15">
      <c r="A185" s="11"/>
      <c r="B185" s="11"/>
      <c r="C185" s="11"/>
      <c r="D185" s="11"/>
      <c r="E185" s="11"/>
      <c r="F185" s="11"/>
      <c r="G185" s="11"/>
      <c r="H185" s="11"/>
      <c r="I185" s="32"/>
      <c r="J185" s="11"/>
      <c r="K185" s="11"/>
      <c r="L185" s="11"/>
      <c r="M185" s="10"/>
      <c r="N185" s="10"/>
      <c r="O185" s="10"/>
      <c r="P185" s="10"/>
      <c r="Q185" s="10"/>
      <c r="R185" s="34"/>
      <c r="S185" s="34"/>
      <c r="T185" s="34"/>
      <c r="U185" s="34"/>
      <c r="V185" s="34"/>
      <c r="W185" s="34"/>
      <c r="X185" s="34"/>
      <c r="Y185" s="34"/>
      <c r="Z185" s="3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39" customFormat="1" ht="15">
      <c r="A186" s="11"/>
      <c r="B186" s="11"/>
      <c r="C186" s="11"/>
      <c r="D186" s="11"/>
      <c r="E186" s="11"/>
      <c r="F186" s="11"/>
      <c r="G186" s="11"/>
      <c r="H186" s="11"/>
      <c r="I186" s="32"/>
      <c r="J186" s="11"/>
      <c r="K186" s="11"/>
      <c r="L186" s="11"/>
      <c r="M186" s="10"/>
      <c r="N186" s="10"/>
      <c r="O186" s="10"/>
      <c r="P186" s="10"/>
      <c r="Q186" s="10"/>
      <c r="R186" s="34"/>
      <c r="S186" s="34"/>
      <c r="T186" s="34"/>
      <c r="U186" s="34"/>
      <c r="V186" s="34"/>
      <c r="W186" s="34"/>
      <c r="X186" s="34"/>
      <c r="Y186" s="34"/>
      <c r="Z186" s="3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39" customFormat="1" ht="15">
      <c r="A187" s="11"/>
      <c r="B187" s="11"/>
      <c r="C187" s="11"/>
      <c r="D187" s="11"/>
      <c r="E187" s="11"/>
      <c r="F187" s="11"/>
      <c r="G187" s="11"/>
      <c r="H187" s="11"/>
      <c r="I187" s="32"/>
      <c r="J187" s="11"/>
      <c r="K187" s="11"/>
      <c r="L187" s="11"/>
      <c r="M187" s="10"/>
      <c r="N187" s="10"/>
      <c r="O187" s="10"/>
      <c r="P187" s="10"/>
      <c r="Q187" s="10"/>
      <c r="R187" s="34"/>
      <c r="S187" s="34"/>
      <c r="T187" s="34"/>
      <c r="U187" s="34"/>
      <c r="V187" s="34"/>
      <c r="W187" s="34"/>
      <c r="X187" s="34"/>
      <c r="Y187" s="34"/>
      <c r="Z187" s="3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39" customFormat="1" ht="15">
      <c r="A188" s="11"/>
      <c r="B188" s="11"/>
      <c r="C188" s="11"/>
      <c r="D188" s="11"/>
      <c r="E188" s="11"/>
      <c r="F188" s="11"/>
      <c r="G188" s="11"/>
      <c r="H188" s="11"/>
      <c r="I188" s="32"/>
      <c r="J188" s="11"/>
      <c r="K188" s="11"/>
      <c r="L188" s="11"/>
      <c r="M188" s="10"/>
      <c r="N188" s="10"/>
      <c r="O188" s="10"/>
      <c r="P188" s="10"/>
      <c r="Q188" s="10"/>
      <c r="R188" s="34"/>
      <c r="S188" s="34"/>
      <c r="T188" s="34"/>
      <c r="U188" s="34"/>
      <c r="V188" s="34"/>
      <c r="W188" s="34"/>
      <c r="X188" s="34"/>
      <c r="Y188" s="34"/>
      <c r="Z188" s="3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39" customFormat="1" ht="15">
      <c r="A189" s="11"/>
      <c r="B189" s="11"/>
      <c r="C189" s="11"/>
      <c r="D189" s="11"/>
      <c r="E189" s="11"/>
      <c r="F189" s="11"/>
      <c r="G189" s="11"/>
      <c r="H189" s="11"/>
      <c r="I189" s="32"/>
      <c r="J189" s="11"/>
      <c r="K189" s="11"/>
      <c r="L189" s="11"/>
      <c r="M189" s="10"/>
      <c r="N189" s="10"/>
      <c r="O189" s="10"/>
      <c r="P189" s="10"/>
      <c r="Q189" s="10"/>
      <c r="R189" s="34"/>
      <c r="S189" s="34"/>
      <c r="T189" s="34"/>
      <c r="U189" s="34"/>
      <c r="V189" s="34"/>
      <c r="W189" s="34"/>
      <c r="X189" s="34"/>
      <c r="Y189" s="34"/>
      <c r="Z189" s="3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39" customFormat="1" ht="15">
      <c r="A190" s="11"/>
      <c r="B190" s="11"/>
      <c r="C190" s="11"/>
      <c r="D190" s="11"/>
      <c r="E190" s="11"/>
      <c r="F190" s="11"/>
      <c r="G190" s="11"/>
      <c r="H190" s="11"/>
      <c r="I190" s="32"/>
      <c r="J190" s="11"/>
      <c r="K190" s="11"/>
      <c r="L190" s="11"/>
      <c r="M190" s="10"/>
      <c r="N190" s="10"/>
      <c r="O190" s="10"/>
      <c r="P190" s="10"/>
      <c r="Q190" s="10"/>
      <c r="R190" s="34"/>
      <c r="S190" s="34"/>
      <c r="T190" s="34"/>
      <c r="U190" s="34"/>
      <c r="V190" s="34"/>
      <c r="W190" s="34"/>
      <c r="X190" s="34"/>
      <c r="Y190" s="34"/>
      <c r="Z190" s="3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39" customFormat="1" ht="15">
      <c r="A191" s="11"/>
      <c r="B191" s="11"/>
      <c r="C191" s="11"/>
      <c r="D191" s="11"/>
      <c r="E191" s="11"/>
      <c r="F191" s="11"/>
      <c r="G191" s="11"/>
      <c r="H191" s="11"/>
      <c r="I191" s="32"/>
      <c r="J191" s="11"/>
      <c r="K191" s="11"/>
      <c r="L191" s="11"/>
      <c r="M191" s="10"/>
      <c r="N191" s="10"/>
      <c r="O191" s="10"/>
      <c r="P191" s="10"/>
      <c r="Q191" s="10"/>
      <c r="R191" s="34"/>
      <c r="S191" s="34"/>
      <c r="T191" s="34"/>
      <c r="U191" s="34"/>
      <c r="V191" s="34"/>
      <c r="W191" s="34"/>
      <c r="X191" s="34"/>
      <c r="Y191" s="34"/>
      <c r="Z191" s="3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s="39" customFormat="1" ht="15">
      <c r="A192" s="11"/>
      <c r="B192" s="11"/>
      <c r="C192" s="11"/>
      <c r="D192" s="11"/>
      <c r="E192" s="11"/>
      <c r="F192" s="11"/>
      <c r="G192" s="11"/>
      <c r="H192" s="11"/>
      <c r="I192" s="32"/>
      <c r="J192" s="11"/>
      <c r="K192" s="11"/>
      <c r="L192" s="11"/>
      <c r="M192" s="10"/>
      <c r="N192" s="10"/>
      <c r="O192" s="10"/>
      <c r="P192" s="10"/>
      <c r="Q192" s="10"/>
      <c r="R192" s="34"/>
      <c r="S192" s="34"/>
      <c r="T192" s="34"/>
      <c r="U192" s="34"/>
      <c r="V192" s="34"/>
      <c r="W192" s="34"/>
      <c r="X192" s="34"/>
      <c r="Y192" s="34"/>
      <c r="Z192" s="30"/>
      <c r="AA192" s="30"/>
      <c r="AB192" s="30"/>
      <c r="AC192" s="10"/>
      <c r="AD192" s="10"/>
      <c r="AE192" s="10"/>
      <c r="AF192" s="10"/>
      <c r="AG192" s="10"/>
      <c r="AH192" s="10"/>
      <c r="AI192" s="10"/>
    </row>
    <row r="193" spans="1:35" s="39" customFormat="1" ht="15">
      <c r="A193" s="11"/>
      <c r="B193" s="11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7"/>
      <c r="S193" s="37"/>
      <c r="T193" s="37"/>
      <c r="U193" s="37"/>
      <c r="V193" s="37"/>
      <c r="W193" s="37"/>
      <c r="X193" s="37"/>
      <c r="Y193" s="37"/>
      <c r="Z193" s="30"/>
      <c r="AA193" s="30"/>
      <c r="AB193" s="30"/>
      <c r="AC193" s="10"/>
      <c r="AD193" s="10"/>
      <c r="AE193" s="10"/>
      <c r="AF193" s="10"/>
      <c r="AG193" s="10"/>
      <c r="AH193" s="10"/>
      <c r="AI193" s="10"/>
    </row>
    <row r="194" spans="1:35" s="39" customFormat="1" ht="15">
      <c r="A194" s="11"/>
      <c r="B194" s="11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7"/>
      <c r="S194" s="37"/>
      <c r="T194" s="37"/>
      <c r="U194" s="37"/>
      <c r="V194" s="37"/>
      <c r="W194" s="37"/>
      <c r="X194" s="37"/>
      <c r="Y194" s="37"/>
      <c r="Z194" s="30"/>
      <c r="AA194" s="30"/>
      <c r="AB194" s="30"/>
      <c r="AC194" s="10"/>
      <c r="AD194" s="10"/>
      <c r="AE194" s="10"/>
      <c r="AF194" s="10"/>
      <c r="AG194" s="10"/>
      <c r="AH194" s="10"/>
      <c r="AI194" s="10"/>
    </row>
    <row r="195" spans="1:35" s="39" customFormat="1" ht="15">
      <c r="A195" s="11"/>
      <c r="B195" s="11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7"/>
      <c r="S195" s="37"/>
      <c r="T195" s="37"/>
      <c r="U195" s="37"/>
      <c r="V195" s="37"/>
      <c r="W195" s="37"/>
      <c r="X195" s="37"/>
      <c r="Y195" s="37"/>
      <c r="Z195" s="30"/>
      <c r="AA195" s="30"/>
      <c r="AB195" s="30"/>
      <c r="AC195" s="10"/>
      <c r="AD195" s="10"/>
      <c r="AE195" s="10"/>
      <c r="AF195" s="10"/>
      <c r="AG195" s="10"/>
      <c r="AH195" s="10"/>
      <c r="AI195" s="10"/>
    </row>
    <row r="196" spans="1:35" s="39" customFormat="1" ht="15">
      <c r="A196" s="11"/>
      <c r="B196" s="11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7"/>
      <c r="S196" s="37"/>
      <c r="T196" s="37"/>
      <c r="U196" s="37"/>
      <c r="V196" s="37"/>
      <c r="W196" s="37"/>
      <c r="X196" s="37"/>
      <c r="Y196" s="37"/>
      <c r="Z196" s="30"/>
      <c r="AA196" s="30"/>
      <c r="AB196" s="30"/>
      <c r="AC196" s="10"/>
      <c r="AD196" s="10"/>
      <c r="AE196" s="10"/>
      <c r="AF196" s="10"/>
      <c r="AG196" s="10"/>
      <c r="AH196" s="10"/>
      <c r="AI196" s="10"/>
    </row>
    <row r="197" spans="1:35" s="39" customFormat="1" ht="15">
      <c r="A197" s="11"/>
      <c r="B197" s="11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7"/>
      <c r="S197" s="37"/>
      <c r="T197" s="37"/>
      <c r="U197" s="37"/>
      <c r="V197" s="37"/>
      <c r="W197" s="37"/>
      <c r="X197" s="37"/>
      <c r="Y197" s="37"/>
      <c r="Z197" s="30"/>
      <c r="AA197" s="30"/>
      <c r="AB197" s="30"/>
      <c r="AC197" s="10"/>
      <c r="AD197" s="10"/>
      <c r="AE197" s="10"/>
      <c r="AF197" s="10"/>
      <c r="AG197" s="10"/>
      <c r="AH197" s="10"/>
      <c r="AI197" s="10"/>
    </row>
    <row r="198" spans="1:35" s="39" customFormat="1" ht="15">
      <c r="A198" s="11"/>
      <c r="B198" s="11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7"/>
      <c r="S198" s="37"/>
      <c r="T198" s="37"/>
      <c r="U198" s="37"/>
      <c r="V198" s="37"/>
      <c r="W198" s="37"/>
      <c r="X198" s="37"/>
      <c r="Y198" s="37"/>
      <c r="Z198" s="30"/>
      <c r="AA198" s="30"/>
      <c r="AB198" s="30"/>
      <c r="AC198" s="10"/>
      <c r="AD198" s="10"/>
      <c r="AE198" s="10"/>
      <c r="AF198" s="10"/>
      <c r="AG198" s="10"/>
      <c r="AH198" s="10"/>
      <c r="AI198" s="10"/>
    </row>
    <row r="199" spans="1:35" s="39" customFormat="1" ht="15">
      <c r="A199" s="11"/>
      <c r="B199" s="11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7"/>
      <c r="S199" s="37"/>
      <c r="T199" s="37"/>
      <c r="U199" s="37"/>
      <c r="V199" s="37"/>
      <c r="W199" s="37"/>
      <c r="X199" s="37"/>
      <c r="Y199" s="37"/>
      <c r="Z199" s="30"/>
      <c r="AA199" s="30"/>
      <c r="AB199" s="30"/>
      <c r="AC199" s="10"/>
      <c r="AD199" s="10"/>
      <c r="AE199" s="10"/>
      <c r="AF199" s="10"/>
      <c r="AG199" s="10"/>
      <c r="AH199" s="10"/>
      <c r="AI199" s="10"/>
    </row>
    <row r="200" spans="1:35" s="39" customFormat="1" ht="15">
      <c r="A200" s="11"/>
      <c r="B200" s="11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7"/>
      <c r="S200" s="37"/>
      <c r="T200" s="37"/>
      <c r="U200" s="37"/>
      <c r="V200" s="37"/>
      <c r="W200" s="37"/>
      <c r="X200" s="37"/>
      <c r="Y200" s="37"/>
      <c r="Z200" s="30"/>
      <c r="AA200" s="30"/>
      <c r="AB200" s="30"/>
      <c r="AC200" s="10"/>
      <c r="AD200" s="10"/>
      <c r="AE200" s="10"/>
      <c r="AF200" s="10"/>
      <c r="AG200" s="10"/>
      <c r="AH200" s="10"/>
      <c r="AI200" s="10"/>
    </row>
    <row r="201" spans="1:35" s="39" customFormat="1" ht="15">
      <c r="A201" s="11"/>
      <c r="B201" s="11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7"/>
      <c r="S201" s="37"/>
      <c r="T201" s="37"/>
      <c r="U201" s="37"/>
      <c r="V201" s="37"/>
      <c r="W201" s="37"/>
      <c r="X201" s="37"/>
      <c r="Y201" s="37"/>
      <c r="Z201" s="30"/>
      <c r="AA201" s="30"/>
      <c r="AB201" s="30"/>
      <c r="AC201" s="10"/>
      <c r="AD201" s="10"/>
      <c r="AE201" s="10"/>
      <c r="AF201" s="10"/>
      <c r="AG201" s="10"/>
      <c r="AH201" s="10"/>
      <c r="AI201" s="10"/>
    </row>
    <row r="202" spans="1:35" s="39" customFormat="1" ht="15">
      <c r="A202" s="1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7"/>
      <c r="S202" s="37"/>
      <c r="T202" s="37"/>
      <c r="U202" s="37"/>
      <c r="V202" s="37"/>
      <c r="W202" s="37"/>
      <c r="X202" s="37"/>
      <c r="Y202" s="37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7"/>
      <c r="S203" s="37"/>
      <c r="T203" s="37"/>
      <c r="U203" s="37"/>
      <c r="V203" s="37"/>
      <c r="W203" s="37"/>
      <c r="X203" s="37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7"/>
      <c r="S204" s="37"/>
      <c r="T204" s="37"/>
      <c r="U204" s="37"/>
      <c r="V204" s="37"/>
      <c r="W204" s="37"/>
      <c r="X204" s="37"/>
      <c r="Y204" s="37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7"/>
      <c r="S205" s="37"/>
      <c r="T205" s="37"/>
      <c r="U205" s="37"/>
      <c r="V205" s="37"/>
      <c r="W205" s="37"/>
      <c r="X205" s="37"/>
      <c r="Y205" s="37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7"/>
      <c r="S206" s="37"/>
      <c r="T206" s="37"/>
      <c r="U206" s="37"/>
      <c r="V206" s="37"/>
      <c r="W206" s="37"/>
      <c r="X206" s="37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7"/>
      <c r="S207" s="37"/>
      <c r="T207" s="37"/>
      <c r="U207" s="37"/>
      <c r="V207" s="37"/>
      <c r="W207" s="37"/>
      <c r="X207" s="37"/>
      <c r="Y207" s="37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7"/>
      <c r="S208" s="37"/>
      <c r="T208" s="37"/>
      <c r="U208" s="37"/>
      <c r="V208" s="37"/>
      <c r="W208" s="37"/>
      <c r="X208" s="37"/>
      <c r="Y208" s="37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7"/>
      <c r="T209" s="37"/>
      <c r="U209" s="37"/>
      <c r="V209" s="37"/>
      <c r="W209" s="37"/>
      <c r="X209" s="37"/>
      <c r="Y209" s="37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7"/>
      <c r="T210" s="37"/>
      <c r="U210" s="37"/>
      <c r="V210" s="37"/>
      <c r="W210" s="37"/>
      <c r="X210" s="37"/>
      <c r="Y210" s="37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0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0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2"/>
      <c r="B285" s="32"/>
      <c r="C285" s="32"/>
      <c r="D285" s="32"/>
      <c r="E285" s="32"/>
      <c r="F285" s="32"/>
      <c r="G285" s="32"/>
      <c r="H285" s="32"/>
      <c r="J285" s="32"/>
      <c r="K285" s="32"/>
      <c r="L285" s="32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2"/>
      <c r="B286" s="32"/>
      <c r="C286" s="30"/>
      <c r="D286" s="30"/>
      <c r="E286" s="30"/>
      <c r="F286" s="30"/>
      <c r="G286" s="30"/>
      <c r="H286" s="30"/>
      <c r="J286" s="30"/>
      <c r="K286" s="30"/>
      <c r="L286" s="30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5">
      <c r="A287" s="32"/>
      <c r="B287" s="32"/>
      <c r="C287" s="30"/>
      <c r="D287" s="30"/>
      <c r="E287" s="30"/>
      <c r="F287" s="30"/>
      <c r="G287" s="30"/>
      <c r="H287" s="30"/>
      <c r="J287" s="30"/>
      <c r="K287" s="30"/>
      <c r="L287" s="30"/>
      <c r="M287" s="30"/>
      <c r="N287" s="30"/>
      <c r="O287" s="30"/>
      <c r="P287" s="30"/>
      <c r="Q287" s="30"/>
      <c r="R287" s="37"/>
      <c r="S287" s="37"/>
      <c r="T287" s="37"/>
      <c r="U287" s="37"/>
      <c r="V287" s="37"/>
      <c r="W287" s="37"/>
      <c r="X287" s="37"/>
      <c r="Y287" s="37"/>
      <c r="AC287" s="30"/>
      <c r="AD287" s="30"/>
      <c r="AE287" s="30"/>
      <c r="AF287" s="30"/>
      <c r="AG287" s="30"/>
      <c r="AH287" s="30"/>
      <c r="AI287" s="30"/>
    </row>
    <row r="288" spans="1:35" ht="15">
      <c r="A288" s="32"/>
      <c r="B288" s="32"/>
      <c r="AC288" s="30"/>
      <c r="AD288" s="30"/>
      <c r="AE288" s="30"/>
      <c r="AF288" s="30"/>
      <c r="AG288" s="30"/>
      <c r="AH288" s="30"/>
      <c r="AI288" s="30"/>
    </row>
    <row r="289" spans="1:35" ht="15">
      <c r="A289" s="32"/>
      <c r="B289" s="32"/>
      <c r="AC289" s="30"/>
      <c r="AD289" s="30"/>
      <c r="AE289" s="30"/>
      <c r="AF289" s="30"/>
      <c r="AG289" s="30"/>
      <c r="AH289" s="30"/>
      <c r="AI289" s="30"/>
    </row>
    <row r="290" spans="1:35" ht="15">
      <c r="A290" s="32"/>
      <c r="B290" s="32"/>
      <c r="AC290" s="30"/>
      <c r="AD290" s="30"/>
      <c r="AE290" s="30"/>
      <c r="AF290" s="30"/>
      <c r="AG290" s="30"/>
      <c r="AH290" s="30"/>
      <c r="AI290" s="30"/>
    </row>
    <row r="291" spans="1:35" ht="15">
      <c r="A291" s="32"/>
      <c r="B291" s="32"/>
      <c r="AC291" s="30"/>
      <c r="AD291" s="30"/>
      <c r="AE291" s="30"/>
      <c r="AF291" s="30"/>
      <c r="AG291" s="30"/>
      <c r="AH291" s="30"/>
      <c r="AI291" s="30"/>
    </row>
    <row r="292" spans="1:35" ht="15">
      <c r="A292" s="32"/>
      <c r="B292" s="32"/>
      <c r="AC292" s="30"/>
      <c r="AD292" s="30"/>
      <c r="AE292" s="30"/>
      <c r="AF292" s="30"/>
      <c r="AG292" s="30"/>
      <c r="AH292" s="30"/>
      <c r="AI292" s="30"/>
    </row>
    <row r="293" spans="1:35" ht="15">
      <c r="A293" s="32"/>
      <c r="B293" s="32"/>
      <c r="AC293" s="30"/>
      <c r="AD293" s="30"/>
      <c r="AE293" s="30"/>
      <c r="AF293" s="30"/>
      <c r="AG293" s="30"/>
      <c r="AH293" s="30"/>
      <c r="AI293" s="30"/>
    </row>
    <row r="294" spans="1:35" ht="15">
      <c r="A294" s="32"/>
      <c r="B294" s="32"/>
      <c r="AC294" s="30"/>
      <c r="AD294" s="30"/>
      <c r="AE294" s="30"/>
      <c r="AF294" s="30"/>
      <c r="AG294" s="30"/>
      <c r="AH294" s="30"/>
      <c r="AI294" s="30"/>
    </row>
    <row r="295" spans="1:35" ht="15">
      <c r="A295" s="32"/>
      <c r="B295" s="30"/>
      <c r="AC295" s="30"/>
      <c r="AD295" s="30"/>
      <c r="AE295" s="30"/>
      <c r="AF295" s="30"/>
      <c r="AG295" s="30"/>
      <c r="AH295" s="30"/>
      <c r="AI295" s="30"/>
    </row>
    <row r="296" spans="1:35" ht="15">
      <c r="A296" s="30"/>
      <c r="B296" s="30"/>
      <c r="AC296" s="30"/>
      <c r="AD296" s="30"/>
      <c r="AE296" s="30"/>
      <c r="AF296" s="30"/>
      <c r="AG296" s="30"/>
      <c r="AH296" s="30"/>
      <c r="AI296" s="30"/>
    </row>
    <row r="297" ht="15">
      <c r="A297" s="30"/>
    </row>
  </sheetData>
  <sheetProtection/>
  <mergeCells count="21">
    <mergeCell ref="AE1:AI1"/>
    <mergeCell ref="AE2:AI2"/>
    <mergeCell ref="D6:AI6"/>
    <mergeCell ref="D9:AI9"/>
    <mergeCell ref="AE4:AI4"/>
    <mergeCell ref="D7:AI7"/>
    <mergeCell ref="D8:AI8"/>
    <mergeCell ref="D10:AI10"/>
    <mergeCell ref="D11:AI11"/>
    <mergeCell ref="B17:D18"/>
    <mergeCell ref="B16:O16"/>
    <mergeCell ref="AB16:AG17"/>
    <mergeCell ref="AH16:AI17"/>
    <mergeCell ref="E17:F18"/>
    <mergeCell ref="G17:H18"/>
    <mergeCell ref="Z16:Z18"/>
    <mergeCell ref="J13:AI13"/>
    <mergeCell ref="J14:AI14"/>
    <mergeCell ref="I17:O18"/>
    <mergeCell ref="AA16:AA18"/>
    <mergeCell ref="P16:Y18"/>
  </mergeCells>
  <printOptions horizontalCentered="1"/>
  <pageMargins left="0" right="0" top="0.07874015748031496" bottom="0" header="0" footer="0"/>
  <pageSetup firstPageNumber="34" useFirstPageNumber="1" fitToHeight="3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2014-03-13T08:56:40Z</cp:lastPrinted>
  <dcterms:created xsi:type="dcterms:W3CDTF">2011-12-09T07:36:49Z</dcterms:created>
  <dcterms:modified xsi:type="dcterms:W3CDTF">2014-04-01T12:26:21Z</dcterms:modified>
  <cp:category/>
  <cp:version/>
  <cp:contentType/>
  <cp:contentStatus/>
</cp:coreProperties>
</file>