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3'!$B$1:$AI$51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<sst xmlns="http://schemas.openxmlformats.org/spreadsheetml/2006/main" count="225" uniqueCount="126">
  <si>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</si>
  <si>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</si>
  <si>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</si>
  <si>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</si>
  <si>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</si>
  <si>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</si>
  <si>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</si>
  <si>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</si>
  <si>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</si>
  <si>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</si>
  <si>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</si>
  <si>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</si>
  <si>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</si>
  <si>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</si>
  <si>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</si>
  <si>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</si>
  <si>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</si>
  <si>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</si>
  <si>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</si>
  <si>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</si>
  <si>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</si>
  <si>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</si>
  <si>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</si>
  <si>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</si>
  <si>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</si>
  <si>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</si>
  <si>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</si>
  <si>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</si>
  <si>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</si>
  <si>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</si>
  <si>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</si>
  <si>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</si>
  <si>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</si>
  <si>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</si>
  <si>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</si>
  <si>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</si>
  <si>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</si>
  <si>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</si>
  <si>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</si>
  <si>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</si>
  <si>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</si>
  <si>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</si>
  <si>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</si>
  <si>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</si>
  <si>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</si>
  <si>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</si>
  <si>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</si>
  <si>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</si>
  <si>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</si>
  <si>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</si>
  <si>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</si>
  <si>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</si>
  <si>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</si>
  <si>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</si>
  <si>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</si>
  <si>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</si>
  <si>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</si>
  <si>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</si>
  <si>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</si>
  <si>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</si>
  <si>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</si>
  <si>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</si>
  <si>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</si>
  <si>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</si>
  <si>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</si>
  <si>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</si>
  <si>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</si>
  <si>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</si>
  <si>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</si>
  <si>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</si>
  <si>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</si>
  <si>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</si>
  <si>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</si>
  <si>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</si>
  <si>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</si>
  <si>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</si>
  <si>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</si>
  <si>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</si>
  <si>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</si>
  <si>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</si>
  <si>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</si>
  <si>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</si>
  <si>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</si>
  <si>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</si>
  <si>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</si>
  <si>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</si>
  <si>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>Показатель мероприятия подпрограммы   2 "Количество реконструируемых объектов в текущем году"</t>
    </r>
  </si>
  <si>
    <t>Главный администратор  (администратор) муниципальной  программы  муниципального образования Тверской области _   Администрация Максатихинского района</t>
  </si>
  <si>
    <t>тыс.рублей</t>
  </si>
  <si>
    <t>да/нет</t>
  </si>
  <si>
    <t>тыс рублей</t>
  </si>
  <si>
    <t xml:space="preserve">  </t>
  </si>
  <si>
    <t>Финансирование из бюджета области</t>
  </si>
  <si>
    <t xml:space="preserve">Финансирование из бюджета района </t>
  </si>
  <si>
    <t xml:space="preserve">к муниципальной программе "Экономическое развитие Максатихинского района на 2014-2018 годы"
</t>
  </si>
  <si>
    <t>"Экономическое развитие Максатихинского района" на 2015-2019 г.г.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</si>
  <si>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благоприятных условий дляобеспечения экономического роста Максатихинского района</t>
    </r>
  </si>
  <si>
    <t>Показатель цели программы  1  Количество вновь зарегистрированных субъектов малого и среднего бизнеса</t>
  </si>
  <si>
    <t xml:space="preserve">единиц </t>
  </si>
  <si>
    <t>едениц</t>
  </si>
  <si>
    <t>Показатель цели программы 2 Доля среднесписочной численности работников субъектов малого и среднего предпринимательства в среднесписочной численности работников всех предприятий</t>
  </si>
  <si>
    <t>Показатель цели программы  3 Количесвто малых предприятий в расчете на 1 тысячу человек населения</t>
  </si>
  <si>
    <t>Показатель цели программы  4 Ввод в эксплуатацию многофункционального центра в 2015 году</t>
  </si>
  <si>
    <r>
      <t>З</t>
    </r>
    <r>
      <rPr>
        <b/>
        <sz val="9"/>
        <rFont val="Times New Roman"/>
        <family val="1"/>
      </rPr>
      <t xml:space="preserve">адача 1  подпрограммы 1  </t>
    </r>
    <r>
      <rPr>
        <sz val="9"/>
        <rFont val="Times New Roman"/>
        <family val="1"/>
      </rPr>
      <t xml:space="preserve"> "Развитие  поддержки малого и среднего предпринимательства"</t>
    </r>
  </si>
  <si>
    <t>единиц</t>
  </si>
  <si>
    <t>Мероприятие задачи 1 подпрограммы 1  Награждение победителей конкурсов и мероприятий проводимых среди предпринимателей в сфере малого бизнеса</t>
  </si>
  <si>
    <t>Задача 2 подпрограммы 1 "Снижение напряженности на рынке труда путем самозанятости населения"</t>
  </si>
  <si>
    <t>Подпрограмма  1   "Поддержка развития малого и среднего предпринимательства"</t>
  </si>
  <si>
    <t>Показатель задачи 2 подпрограммы 1 "Количество проведенных мероприятий совместно с центром занятости"</t>
  </si>
  <si>
    <t>мероприятие задачи 2 подпрограммы 1 "Проведение семинаров, тренингов для вовлечения безработных граждан, в том числе жителей сельской местности в предпринимательскую деятельность"</t>
  </si>
  <si>
    <t>административное меропритяие "Популяризация  и пропоганда  идеи предпринимательства, идеи предпринимательства, вовлечение безработных граждан, в т.ч. Жителей сельской сельских поселений и молодежи в предпринимательскую деятельность"</t>
  </si>
  <si>
    <t>Задача 1 подпрограммы 2 "Проведение ремонта здания многофункционального центра"</t>
  </si>
  <si>
    <t>Подпрограмма 3 "Создание  многофункционального центра</t>
  </si>
  <si>
    <t>Показатель задачи 1 подпрограммы 2"Объем денежных средств на проведение ремонта здания"</t>
  </si>
  <si>
    <t xml:space="preserve"> Административное мероприятие задачи 1 подпрограммы 2"Проведение обследования здания проектной организацией"</t>
  </si>
  <si>
    <t>Мероприятие 1 Создание проектно-сметной документации здания многофункционального центра"</t>
  </si>
  <si>
    <t xml:space="preserve">Мероприятие 1подпрограммы 2   "Проведение ремонта здания многофункционального центра" </t>
  </si>
  <si>
    <t>Задача 2 подпрограммы 2 "Создание условий для повышения качества предоставления государственных и муниципальных услуг в рамках "одного окна" на территории Максатихинского района"</t>
  </si>
  <si>
    <t>Показатель задачи 2 подпрограммы 2 "Количество предоставленных государственных и муниципальных услуг в рамках "одного окна" на территории Максатихинского района"</t>
  </si>
  <si>
    <t>Мероприятие задачи 2 подпрограммы 2 "Создание многофункционального центра по оказанию государственных и муниципальных услуг на территории Максатихинского района"</t>
  </si>
  <si>
    <t>Административное мероприятие задачи 2 подпрограммы 2 "Предоставление государственных и муниципальных услуг населению в рамках "одного окна" на территории Максатихинского района".</t>
  </si>
  <si>
    <t>Административное мероприятие задачи 2 подпрограммы 2 "Повышение качества предоставления государственных и муниципальных услуг в рамках единого электронного окна на территории Максатихинского района"</t>
  </si>
  <si>
    <t>да</t>
  </si>
  <si>
    <r>
      <rPr>
        <b/>
        <sz val="9"/>
        <rFont val="Times New Roman"/>
        <family val="1"/>
      </rPr>
      <t>Показатель   задачи 1 подпрограммы 1</t>
    </r>
    <r>
      <rPr>
        <sz val="9"/>
        <rFont val="Times New Roman"/>
        <family val="1"/>
      </rPr>
      <t xml:space="preserve"> "Количество субъектов малого и среднего предпринимательства, получивших поддержку, в т.ч. информационного, консультативного характера"</t>
    </r>
  </si>
  <si>
    <t>Административное мероприятие задачи 1 Подпрограммы 1 "Информирование предпринимателей Максатихинского района о мерах поддержки, в т.ч. реализуемых Министерством экономического развития Тверской области"</t>
  </si>
  <si>
    <t>Меропритятие "Субсидия на проведение капитального ремонта помещений планируемых для использования в целях размещения МФЦ"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</si>
</sst>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"/>
    <numFmt numFmtId="179" formatCode="0.000000"/>
    <numFmt numFmtId="180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25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righ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19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right" vertical="center" wrapText="1"/>
    </xf>
    <xf numFmtId="2" fontId="3" fillId="34" borderId="11" xfId="0" applyNumberFormat="1" applyFont="1" applyFill="1" applyBorder="1" applyAlignment="1">
      <alignment horizontal="right" vertical="center" wrapText="1"/>
    </xf>
    <xf numFmtId="2" fontId="23" fillId="34" borderId="11" xfId="0" applyNumberFormat="1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2" fontId="10" fillId="32" borderId="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 wrapText="1"/>
    </xf>
    <xf numFmtId="0" fontId="30" fillId="32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4" fillId="32" borderId="0" xfId="0" applyFont="1" applyFill="1" applyBorder="1" applyAlignment="1">
      <alignment horizontal="center" vertical="center" wrapText="1"/>
    </xf>
    <xf numFmtId="178" fontId="29" fillId="32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 vertical="top" wrapText="1"/>
    </xf>
    <xf numFmtId="0" fontId="23" fillId="32" borderId="11" xfId="0" applyFont="1" applyFill="1" applyBorder="1" applyAlignment="1">
      <alignment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right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S1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6" t="s">
        <v>72</v>
      </c>
      <c r="AD1" s="166"/>
    </row>
    <row r="2" spans="29:30" ht="162" customHeight="1">
      <c r="AC2" s="164" t="s">
        <v>76</v>
      </c>
      <c r="AD2" s="164"/>
    </row>
    <row r="3" spans="1:30" ht="18.75">
      <c r="A3" s="11"/>
      <c r="B3" s="11"/>
      <c r="C3" s="165" t="s">
        <v>56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</row>
    <row r="4" spans="1:30" ht="18.75">
      <c r="A4" s="11"/>
      <c r="B4" s="11"/>
      <c r="C4" s="165" t="s">
        <v>75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</row>
    <row r="5" spans="1:30" ht="18.75">
      <c r="A5" s="11"/>
      <c r="B5" s="11"/>
      <c r="C5" s="165" t="s">
        <v>71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0" ht="18.75">
      <c r="A6" s="11"/>
      <c r="B6" s="11"/>
      <c r="C6" s="167" t="s">
        <v>55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</row>
    <row r="7" spans="1:30" ht="18.75">
      <c r="A7" s="11"/>
      <c r="B7" s="11"/>
      <c r="C7" s="168" t="s">
        <v>70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</row>
    <row r="8" spans="1:30" ht="18.75">
      <c r="A8" s="11"/>
      <c r="B8" s="11"/>
      <c r="C8" s="165" t="s">
        <v>57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</row>
    <row r="9" spans="1:30" ht="18.75">
      <c r="A9" s="11"/>
      <c r="B9" s="11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</row>
    <row r="10" spans="1:30" ht="19.5">
      <c r="A10" s="11"/>
      <c r="B10" s="11"/>
      <c r="C10" s="154" t="s">
        <v>7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</row>
    <row r="11" spans="1:59" s="1" customFormat="1" ht="15.75" customHeight="1">
      <c r="A11" s="11"/>
      <c r="B11" s="11"/>
      <c r="C11" s="157" t="s">
        <v>58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63" t="s">
        <v>59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53" t="s">
        <v>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 t="s">
        <v>24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 t="s">
        <v>26</v>
      </c>
      <c r="Z13" s="160" t="s">
        <v>0</v>
      </c>
      <c r="AA13" s="155" t="s">
        <v>54</v>
      </c>
      <c r="AB13" s="155"/>
      <c r="AC13" s="155"/>
      <c r="AD13" s="15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53" t="s">
        <v>35</v>
      </c>
      <c r="B14" s="153"/>
      <c r="C14" s="153"/>
      <c r="D14" s="153" t="s">
        <v>36</v>
      </c>
      <c r="E14" s="153"/>
      <c r="F14" s="153" t="s">
        <v>37</v>
      </c>
      <c r="G14" s="153"/>
      <c r="H14" s="153" t="s">
        <v>34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6"/>
      <c r="Z14" s="161"/>
      <c r="AA14" s="155" t="s">
        <v>53</v>
      </c>
      <c r="AB14" s="155" t="s">
        <v>52</v>
      </c>
      <c r="AC14" s="155" t="s">
        <v>51</v>
      </c>
      <c r="AD14" s="155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6"/>
      <c r="Z15" s="161"/>
      <c r="AA15" s="155"/>
      <c r="AB15" s="155"/>
      <c r="AC15" s="155"/>
      <c r="AD15" s="15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6"/>
      <c r="Z16" s="162"/>
      <c r="AA16" s="155"/>
      <c r="AB16" s="155"/>
      <c r="AC16" s="155"/>
      <c r="AD16" s="15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77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78</v>
      </c>
      <c r="Z21" s="50" t="s">
        <v>80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79</v>
      </c>
      <c r="Z22" s="50" t="s">
        <v>80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81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82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83</v>
      </c>
      <c r="Z25" s="50" t="s">
        <v>80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84</v>
      </c>
      <c r="Z26" s="50"/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85</v>
      </c>
      <c r="Z27" s="50"/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2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86</v>
      </c>
      <c r="Z28" s="50"/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/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/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/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/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/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/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/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/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/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/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/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/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/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/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/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/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/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/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67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67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8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9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4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5" t="s">
        <v>65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4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4" t="s">
        <v>60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45"/>
      <c r="Z72" s="64"/>
      <c r="AA72" s="64"/>
      <c r="AB72" s="64"/>
      <c r="AC72" s="158"/>
      <c r="AD72" s="159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4" t="s">
        <v>61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45"/>
      <c r="Z73" s="64"/>
      <c r="AA73" s="64"/>
      <c r="AB73" s="6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4" t="s">
        <v>62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9"/>
      <c r="Z74" s="64"/>
      <c r="AA74" s="64"/>
      <c r="AB74" s="6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4"/>
      <c r="K75" s="64" t="s">
        <v>45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1"/>
      <c r="Z75" s="64"/>
      <c r="AA75" s="64"/>
      <c r="AB75" s="6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152" t="s">
        <v>44</v>
      </c>
      <c r="AC76" s="152"/>
      <c r="AD76" s="152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51" t="s">
        <v>43</v>
      </c>
      <c r="K77" s="151"/>
      <c r="L77" s="151"/>
      <c r="M77" s="151"/>
      <c r="N77" s="151"/>
      <c r="O77" s="151"/>
      <c r="P77" s="151"/>
      <c r="Q77" s="151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C5:AD5"/>
    <mergeCell ref="AC2:AD2"/>
    <mergeCell ref="C4:AD4"/>
    <mergeCell ref="O11:AD11"/>
    <mergeCell ref="D14:E16"/>
    <mergeCell ref="F14:G16"/>
    <mergeCell ref="C3:AD3"/>
    <mergeCell ref="AC72:AD72"/>
    <mergeCell ref="AA13:AD13"/>
    <mergeCell ref="Z13:Z16"/>
    <mergeCell ref="AB14:AB16"/>
    <mergeCell ref="C12:AD12"/>
    <mergeCell ref="A14:C16"/>
    <mergeCell ref="H14:N16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13:N13"/>
    <mergeCell ref="C11:N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95"/>
  <sheetViews>
    <sheetView tabSelected="1" view="pageBreakPreview" zoomScaleNormal="70" zoomScaleSheetLayoutView="100" zoomScalePageLayoutView="0" workbookViewId="0" topLeftCell="A15">
      <selection activeCell="P33" sqref="P3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4.00390625" style="0" customWidth="1"/>
    <col min="17" max="17" width="0.42578125" style="0" customWidth="1"/>
    <col min="18" max="25" width="4.00390625" style="38" hidden="1" customWidth="1"/>
    <col min="26" max="26" width="72.28125" style="0" customWidth="1"/>
    <col min="27" max="27" width="19.7109375" style="0" customWidth="1"/>
    <col min="28" max="28" width="10.140625" style="0" customWidth="1"/>
    <col min="29" max="29" width="10.8515625" style="0" bestFit="1" customWidth="1"/>
    <col min="31" max="31" width="10.28125" style="0" customWidth="1"/>
    <col min="32" max="32" width="10.8515625" style="0" customWidth="1"/>
    <col min="33" max="33" width="0.13671875" style="0" customWidth="1"/>
    <col min="34" max="34" width="10.00390625" style="0" bestFit="1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66" t="s">
        <v>25</v>
      </c>
      <c r="AF1" s="166"/>
      <c r="AG1" s="166"/>
      <c r="AH1" s="166"/>
      <c r="AI1" s="166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81" t="s">
        <v>94</v>
      </c>
      <c r="AF2" s="181"/>
      <c r="AG2" s="181"/>
      <c r="AH2" s="181"/>
      <c r="AI2" s="181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64"/>
      <c r="AF4" s="164"/>
      <c r="AG4" s="164"/>
      <c r="AH4" s="164"/>
      <c r="AI4" s="164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84" t="s">
        <v>74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80" t="s">
        <v>95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83" t="s">
        <v>64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79" t="s">
        <v>87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80" t="s">
        <v>73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7" t="s">
        <v>41</v>
      </c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7" t="s">
        <v>42</v>
      </c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37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153" t="s">
        <v>8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75" t="s">
        <v>24</v>
      </c>
      <c r="Q16" s="170"/>
      <c r="R16" s="170"/>
      <c r="S16" s="170"/>
      <c r="T16" s="170"/>
      <c r="U16" s="170"/>
      <c r="V16" s="170"/>
      <c r="W16" s="170"/>
      <c r="X16" s="170"/>
      <c r="Y16" s="170"/>
      <c r="Z16" s="153" t="s">
        <v>26</v>
      </c>
      <c r="AA16" s="153" t="s">
        <v>0</v>
      </c>
      <c r="AB16" s="153" t="s">
        <v>27</v>
      </c>
      <c r="AC16" s="153"/>
      <c r="AD16" s="153"/>
      <c r="AE16" s="153"/>
      <c r="AF16" s="153"/>
      <c r="AG16" s="153"/>
      <c r="AH16" s="155" t="s">
        <v>9</v>
      </c>
      <c r="AI16" s="155"/>
      <c r="AJ16" s="10"/>
    </row>
    <row r="17" spans="1:36" s="39" customFormat="1" ht="15" customHeight="1">
      <c r="A17" s="10"/>
      <c r="B17" s="153" t="s">
        <v>35</v>
      </c>
      <c r="C17" s="153"/>
      <c r="D17" s="153"/>
      <c r="E17" s="153" t="s">
        <v>36</v>
      </c>
      <c r="F17" s="153"/>
      <c r="G17" s="153" t="s">
        <v>37</v>
      </c>
      <c r="H17" s="153"/>
      <c r="I17" s="169" t="s">
        <v>34</v>
      </c>
      <c r="J17" s="170"/>
      <c r="K17" s="170"/>
      <c r="L17" s="170"/>
      <c r="M17" s="170"/>
      <c r="N17" s="170"/>
      <c r="O17" s="171"/>
      <c r="P17" s="176"/>
      <c r="Q17" s="177"/>
      <c r="R17" s="177"/>
      <c r="S17" s="177"/>
      <c r="T17" s="177"/>
      <c r="U17" s="177"/>
      <c r="V17" s="177"/>
      <c r="W17" s="177"/>
      <c r="X17" s="177"/>
      <c r="Y17" s="177"/>
      <c r="Z17" s="153"/>
      <c r="AA17" s="153"/>
      <c r="AB17" s="153"/>
      <c r="AC17" s="153"/>
      <c r="AD17" s="153"/>
      <c r="AE17" s="153"/>
      <c r="AF17" s="153"/>
      <c r="AG17" s="153"/>
      <c r="AH17" s="155"/>
      <c r="AI17" s="155"/>
      <c r="AJ17" s="10"/>
    </row>
    <row r="18" spans="1:36" s="39" customFormat="1" ht="96">
      <c r="A18" s="10"/>
      <c r="B18" s="153"/>
      <c r="C18" s="153"/>
      <c r="D18" s="153"/>
      <c r="E18" s="153"/>
      <c r="F18" s="153"/>
      <c r="G18" s="153"/>
      <c r="H18" s="153"/>
      <c r="I18" s="172"/>
      <c r="J18" s="173"/>
      <c r="K18" s="173"/>
      <c r="L18" s="173"/>
      <c r="M18" s="173"/>
      <c r="N18" s="173"/>
      <c r="O18" s="174"/>
      <c r="P18" s="178"/>
      <c r="Q18" s="173"/>
      <c r="R18" s="173"/>
      <c r="S18" s="173"/>
      <c r="T18" s="173"/>
      <c r="U18" s="173"/>
      <c r="V18" s="173"/>
      <c r="W18" s="173"/>
      <c r="X18" s="173"/>
      <c r="Y18" s="173"/>
      <c r="Z18" s="153"/>
      <c r="AA18" s="153"/>
      <c r="AB18" s="56">
        <v>2015</v>
      </c>
      <c r="AC18" s="56">
        <v>2016</v>
      </c>
      <c r="AD18" s="56">
        <v>2017</v>
      </c>
      <c r="AE18" s="56">
        <v>2018</v>
      </c>
      <c r="AF18" s="56">
        <v>2019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127"/>
      <c r="C20" s="127"/>
      <c r="D20" s="127"/>
      <c r="E20" s="128"/>
      <c r="F20" s="128"/>
      <c r="G20" s="128"/>
      <c r="H20" s="128"/>
      <c r="I20" s="128">
        <v>0</v>
      </c>
      <c r="J20" s="127">
        <v>3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9" t="s">
        <v>11</v>
      </c>
      <c r="AA20" s="90" t="s">
        <v>3</v>
      </c>
      <c r="AB20" s="149">
        <f>(AB29+AB38)</f>
        <v>5215.03632</v>
      </c>
      <c r="AC20" s="136">
        <f>(AC29+AC38)</f>
        <v>70</v>
      </c>
      <c r="AD20" s="136">
        <f>(AD29+AD38)</f>
        <v>75</v>
      </c>
      <c r="AE20" s="136">
        <f>(AE29+AE38)</f>
        <v>75</v>
      </c>
      <c r="AF20" s="136">
        <f>(AF29+AF38)</f>
        <v>75</v>
      </c>
      <c r="AG20" s="130"/>
      <c r="AH20" s="150">
        <f>SUM(AB20:AG20)</f>
        <v>5510.03632</v>
      </c>
      <c r="AI20" s="94"/>
      <c r="AJ20" s="10"/>
    </row>
    <row r="21" spans="1:36" s="39" customFormat="1" ht="14.25" customHeight="1">
      <c r="A21" s="10"/>
      <c r="B21" s="131"/>
      <c r="C21" s="131"/>
      <c r="D21" s="131"/>
      <c r="E21" s="132"/>
      <c r="F21" s="132"/>
      <c r="G21" s="132"/>
      <c r="H21" s="132"/>
      <c r="I21" s="132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09" t="s">
        <v>92</v>
      </c>
      <c r="AA21" s="102" t="s">
        <v>88</v>
      </c>
      <c r="AB21" s="134"/>
      <c r="AC21" s="133"/>
      <c r="AD21" s="133"/>
      <c r="AE21" s="133"/>
      <c r="AF21" s="133"/>
      <c r="AG21" s="133"/>
      <c r="AH21" s="148">
        <f aca="true" t="shared" si="0" ref="AH21:AH28">SUM(AB21:AG21)</f>
        <v>0</v>
      </c>
      <c r="AI21" s="105"/>
      <c r="AJ21" s="10"/>
    </row>
    <row r="22" spans="1:36" s="39" customFormat="1" ht="14.25" customHeight="1">
      <c r="A22" s="10"/>
      <c r="B22" s="131"/>
      <c r="C22" s="131"/>
      <c r="D22" s="131"/>
      <c r="E22" s="132"/>
      <c r="F22" s="132"/>
      <c r="G22" s="132"/>
      <c r="H22" s="132"/>
      <c r="I22" s="132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09" t="s">
        <v>93</v>
      </c>
      <c r="AA22" s="102" t="s">
        <v>88</v>
      </c>
      <c r="AB22" s="135"/>
      <c r="AC22" s="133"/>
      <c r="AD22" s="133"/>
      <c r="AE22" s="133"/>
      <c r="AF22" s="133"/>
      <c r="AG22" s="133"/>
      <c r="AH22" s="148">
        <f t="shared" si="0"/>
        <v>0</v>
      </c>
      <c r="AI22" s="105"/>
      <c r="AJ22" s="10"/>
    </row>
    <row r="23" spans="1:36" s="39" customFormat="1" ht="24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96</v>
      </c>
      <c r="AA23" s="50" t="s">
        <v>90</v>
      </c>
      <c r="AB23" s="70"/>
      <c r="AC23" s="70"/>
      <c r="AD23" s="70"/>
      <c r="AE23" s="70"/>
      <c r="AF23" s="70"/>
      <c r="AG23" s="70"/>
      <c r="AH23" s="148">
        <f t="shared" si="0"/>
        <v>0</v>
      </c>
      <c r="AI23" s="58"/>
      <c r="AJ23" s="10"/>
    </row>
    <row r="24" spans="1:36" s="39" customFormat="1" ht="24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97</v>
      </c>
      <c r="AA24" s="50" t="s">
        <v>98</v>
      </c>
      <c r="AB24" s="70">
        <v>10</v>
      </c>
      <c r="AC24" s="70">
        <v>18</v>
      </c>
      <c r="AD24" s="70">
        <v>25</v>
      </c>
      <c r="AE24" s="70">
        <v>30</v>
      </c>
      <c r="AF24" s="70">
        <v>40</v>
      </c>
      <c r="AG24" s="70"/>
      <c r="AH24" s="148">
        <f t="shared" si="0"/>
        <v>123</v>
      </c>
      <c r="AI24" s="58"/>
      <c r="AJ24" s="10"/>
    </row>
    <row r="25" spans="1:36" s="39" customFormat="1" ht="36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100</v>
      </c>
      <c r="AA25" s="50" t="s">
        <v>80</v>
      </c>
      <c r="AB25" s="71">
        <v>20</v>
      </c>
      <c r="AC25" s="69">
        <v>21</v>
      </c>
      <c r="AD25" s="69">
        <v>22</v>
      </c>
      <c r="AE25" s="69">
        <v>23</v>
      </c>
      <c r="AF25" s="69">
        <v>24</v>
      </c>
      <c r="AG25" s="69"/>
      <c r="AH25" s="148">
        <f t="shared" si="0"/>
        <v>110</v>
      </c>
      <c r="AI25" s="58"/>
      <c r="AJ25" s="10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101</v>
      </c>
      <c r="AA26" s="50" t="s">
        <v>99</v>
      </c>
      <c r="AB26" s="71">
        <v>2</v>
      </c>
      <c r="AC26" s="69">
        <v>2</v>
      </c>
      <c r="AD26" s="69">
        <v>3</v>
      </c>
      <c r="AE26" s="69">
        <v>3</v>
      </c>
      <c r="AF26" s="69">
        <v>3</v>
      </c>
      <c r="AG26" s="69">
        <v>5</v>
      </c>
      <c r="AH26" s="148">
        <f t="shared" si="0"/>
        <v>18</v>
      </c>
      <c r="AI26" s="58"/>
      <c r="AJ26" s="10"/>
    </row>
    <row r="27" spans="1:36" s="39" customFormat="1" ht="24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102</v>
      </c>
      <c r="AA27" s="50" t="s">
        <v>89</v>
      </c>
      <c r="AB27" s="71" t="s">
        <v>122</v>
      </c>
      <c r="AC27" s="69"/>
      <c r="AD27" s="69"/>
      <c r="AE27" s="69"/>
      <c r="AF27" s="69"/>
      <c r="AG27" s="69"/>
      <c r="AH27" s="148">
        <f t="shared" si="0"/>
        <v>0</v>
      </c>
      <c r="AI27" s="58"/>
      <c r="AJ27" s="10"/>
    </row>
    <row r="28" spans="1:36" s="39" customFormat="1" ht="15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54"/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/>
      <c r="AA28" s="50"/>
      <c r="AB28" s="71"/>
      <c r="AC28" s="69"/>
      <c r="AD28" s="69"/>
      <c r="AE28" s="69"/>
      <c r="AF28" s="69"/>
      <c r="AG28" s="69"/>
      <c r="AH28" s="148">
        <f t="shared" si="0"/>
        <v>0</v>
      </c>
      <c r="AI28" s="58"/>
      <c r="AJ28" s="10"/>
    </row>
    <row r="29" spans="1:36" s="95" customFormat="1" ht="15">
      <c r="A29" s="85"/>
      <c r="B29" s="86">
        <v>5</v>
      </c>
      <c r="C29" s="86">
        <v>0</v>
      </c>
      <c r="D29" s="86">
        <v>3</v>
      </c>
      <c r="E29" s="87">
        <v>0</v>
      </c>
      <c r="F29" s="87">
        <v>4</v>
      </c>
      <c r="G29" s="87">
        <v>1</v>
      </c>
      <c r="H29" s="87">
        <v>2</v>
      </c>
      <c r="I29" s="87">
        <v>0</v>
      </c>
      <c r="J29" s="86">
        <v>3</v>
      </c>
      <c r="K29" s="86">
        <v>1</v>
      </c>
      <c r="L29" s="86">
        <v>0</v>
      </c>
      <c r="M29" s="86">
        <v>0</v>
      </c>
      <c r="N29" s="86">
        <v>0</v>
      </c>
      <c r="O29" s="86">
        <v>0</v>
      </c>
      <c r="P29" s="88"/>
      <c r="Q29" s="88"/>
      <c r="R29" s="89"/>
      <c r="S29" s="89"/>
      <c r="T29" s="89"/>
      <c r="U29" s="89"/>
      <c r="V29" s="89"/>
      <c r="W29" s="89"/>
      <c r="X29" s="89"/>
      <c r="Y29" s="89"/>
      <c r="Z29" s="112" t="s">
        <v>107</v>
      </c>
      <c r="AA29" s="90" t="s">
        <v>90</v>
      </c>
      <c r="AB29" s="91">
        <f>(AB30+AB34)</f>
        <v>0</v>
      </c>
      <c r="AC29" s="91">
        <f>(AC30+AC34)</f>
        <v>70</v>
      </c>
      <c r="AD29" s="91">
        <f>(AD30+AD34)</f>
        <v>75</v>
      </c>
      <c r="AE29" s="91">
        <f>(AE30+AE34)</f>
        <v>75</v>
      </c>
      <c r="AF29" s="91">
        <f>(AF30+AF34)</f>
        <v>75</v>
      </c>
      <c r="AG29" s="92"/>
      <c r="AH29" s="93">
        <f>SUM(AB29:AG29)</f>
        <v>295</v>
      </c>
      <c r="AI29" s="94"/>
      <c r="AJ29" s="85"/>
    </row>
    <row r="30" spans="1:36" s="106" customFormat="1" ht="15">
      <c r="A30" s="96"/>
      <c r="B30" s="97">
        <v>5</v>
      </c>
      <c r="C30" s="97">
        <v>0</v>
      </c>
      <c r="D30" s="97">
        <v>3</v>
      </c>
      <c r="E30" s="98">
        <v>0</v>
      </c>
      <c r="F30" s="98">
        <v>4</v>
      </c>
      <c r="G30" s="98">
        <v>1</v>
      </c>
      <c r="H30" s="98">
        <v>2</v>
      </c>
      <c r="I30" s="98">
        <v>0</v>
      </c>
      <c r="J30" s="97">
        <v>3</v>
      </c>
      <c r="K30" s="97">
        <v>1</v>
      </c>
      <c r="L30" s="97">
        <v>1</v>
      </c>
      <c r="M30" s="97">
        <v>1</v>
      </c>
      <c r="N30" s="97">
        <v>0</v>
      </c>
      <c r="O30" s="97">
        <v>0</v>
      </c>
      <c r="P30" s="99"/>
      <c r="Q30" s="99"/>
      <c r="R30" s="100"/>
      <c r="S30" s="100"/>
      <c r="T30" s="100"/>
      <c r="U30" s="100"/>
      <c r="V30" s="100"/>
      <c r="W30" s="100"/>
      <c r="X30" s="100"/>
      <c r="Y30" s="100"/>
      <c r="Z30" s="101" t="s">
        <v>103</v>
      </c>
      <c r="AA30" s="102" t="s">
        <v>90</v>
      </c>
      <c r="AB30" s="103">
        <f>(AB33)</f>
        <v>0</v>
      </c>
      <c r="AC30" s="103">
        <f>(AC33)</f>
        <v>40</v>
      </c>
      <c r="AD30" s="103">
        <f>(AD33)</f>
        <v>50</v>
      </c>
      <c r="AE30" s="103">
        <f>(AE33)</f>
        <v>50</v>
      </c>
      <c r="AF30" s="103">
        <f>(AF33)</f>
        <v>50</v>
      </c>
      <c r="AG30" s="104"/>
      <c r="AH30" s="93">
        <f aca="true" t="shared" si="1" ref="AH30:AH51">SUM(AB30:AG30)</f>
        <v>190</v>
      </c>
      <c r="AI30" s="105"/>
      <c r="AJ30" s="96"/>
    </row>
    <row r="31" spans="1:36" s="39" customFormat="1" ht="36">
      <c r="A31" s="10"/>
      <c r="B31" s="49"/>
      <c r="C31" s="49"/>
      <c r="D31" s="49"/>
      <c r="E31" s="59"/>
      <c r="F31" s="59"/>
      <c r="G31" s="59"/>
      <c r="H31" s="59"/>
      <c r="I31" s="59"/>
      <c r="J31" s="49"/>
      <c r="K31" s="49"/>
      <c r="L31" s="49"/>
      <c r="M31" s="49"/>
      <c r="N31" s="49"/>
      <c r="O31" s="49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123</v>
      </c>
      <c r="AA31" s="50" t="s">
        <v>104</v>
      </c>
      <c r="AB31" s="51">
        <v>320</v>
      </c>
      <c r="AC31" s="61">
        <v>340</v>
      </c>
      <c r="AD31" s="61">
        <v>360</v>
      </c>
      <c r="AE31" s="61">
        <v>400</v>
      </c>
      <c r="AF31" s="61">
        <v>450</v>
      </c>
      <c r="AG31" s="61"/>
      <c r="AH31" s="93">
        <f t="shared" si="1"/>
        <v>1870</v>
      </c>
      <c r="AI31" s="58"/>
      <c r="AJ31" s="10"/>
    </row>
    <row r="32" spans="1:36" s="39" customFormat="1" ht="36">
      <c r="A32" s="10"/>
      <c r="B32" s="49"/>
      <c r="C32" s="49"/>
      <c r="D32" s="49"/>
      <c r="E32" s="59"/>
      <c r="F32" s="59"/>
      <c r="G32" s="59"/>
      <c r="H32" s="59"/>
      <c r="I32" s="59"/>
      <c r="J32" s="49"/>
      <c r="K32" s="49"/>
      <c r="L32" s="49"/>
      <c r="M32" s="49"/>
      <c r="N32" s="49"/>
      <c r="O32" s="49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124</v>
      </c>
      <c r="AA32" s="50" t="s">
        <v>89</v>
      </c>
      <c r="AB32" s="51" t="s">
        <v>122</v>
      </c>
      <c r="AC32" s="61" t="s">
        <v>122</v>
      </c>
      <c r="AD32" s="61" t="s">
        <v>122</v>
      </c>
      <c r="AE32" s="61" t="s">
        <v>122</v>
      </c>
      <c r="AF32" s="61" t="s">
        <v>122</v>
      </c>
      <c r="AG32" s="61"/>
      <c r="AH32" s="93">
        <f t="shared" si="1"/>
        <v>0</v>
      </c>
      <c r="AI32" s="58"/>
      <c r="AJ32" s="10"/>
    </row>
    <row r="33" spans="1:36" s="39" customFormat="1" ht="24">
      <c r="A33" s="10"/>
      <c r="B33" s="107">
        <v>5</v>
      </c>
      <c r="C33" s="107">
        <v>0</v>
      </c>
      <c r="D33" s="107">
        <v>3</v>
      </c>
      <c r="E33" s="108">
        <v>0</v>
      </c>
      <c r="F33" s="108">
        <v>4</v>
      </c>
      <c r="G33" s="108">
        <v>1</v>
      </c>
      <c r="H33" s="108">
        <v>2</v>
      </c>
      <c r="I33" s="108">
        <v>0</v>
      </c>
      <c r="J33" s="107">
        <v>3</v>
      </c>
      <c r="K33" s="107">
        <v>1</v>
      </c>
      <c r="L33" s="107">
        <v>0</v>
      </c>
      <c r="M33" s="107">
        <v>2</v>
      </c>
      <c r="N33" s="107">
        <v>2</v>
      </c>
      <c r="O33" s="49">
        <v>0</v>
      </c>
      <c r="P33" s="49">
        <v>0</v>
      </c>
      <c r="Q33" s="54"/>
      <c r="R33" s="60"/>
      <c r="S33" s="60"/>
      <c r="T33" s="60"/>
      <c r="U33" s="60"/>
      <c r="V33" s="60"/>
      <c r="W33" s="60"/>
      <c r="X33" s="60"/>
      <c r="Y33" s="60"/>
      <c r="Z33" s="117" t="s">
        <v>105</v>
      </c>
      <c r="AA33" s="50" t="s">
        <v>90</v>
      </c>
      <c r="AB33" s="51">
        <v>0</v>
      </c>
      <c r="AC33" s="147">
        <v>40</v>
      </c>
      <c r="AD33" s="147">
        <v>50</v>
      </c>
      <c r="AE33" s="61">
        <v>50</v>
      </c>
      <c r="AF33" s="61">
        <v>50</v>
      </c>
      <c r="AG33" s="61"/>
      <c r="AH33" s="93">
        <f t="shared" si="1"/>
        <v>190</v>
      </c>
      <c r="AI33" s="58"/>
      <c r="AJ33" s="10"/>
    </row>
    <row r="34" spans="1:36" s="39" customFormat="1" ht="24">
      <c r="A34" s="10"/>
      <c r="B34" s="97"/>
      <c r="C34" s="97"/>
      <c r="D34" s="97"/>
      <c r="E34" s="98"/>
      <c r="F34" s="98"/>
      <c r="G34" s="98"/>
      <c r="H34" s="98"/>
      <c r="I34" s="98"/>
      <c r="J34" s="97"/>
      <c r="K34" s="97"/>
      <c r="L34" s="97"/>
      <c r="M34" s="97"/>
      <c r="N34" s="97"/>
      <c r="O34" s="97"/>
      <c r="P34" s="99"/>
      <c r="Q34" s="99"/>
      <c r="R34" s="100"/>
      <c r="S34" s="100"/>
      <c r="T34" s="100"/>
      <c r="U34" s="100"/>
      <c r="V34" s="100"/>
      <c r="W34" s="100"/>
      <c r="X34" s="100"/>
      <c r="Y34" s="100"/>
      <c r="Z34" s="109" t="s">
        <v>106</v>
      </c>
      <c r="AA34" s="102" t="s">
        <v>90</v>
      </c>
      <c r="AB34" s="103">
        <f>(AB36)</f>
        <v>0</v>
      </c>
      <c r="AC34" s="103">
        <f>(AC36)</f>
        <v>30</v>
      </c>
      <c r="AD34" s="103">
        <f>(AD36)</f>
        <v>25</v>
      </c>
      <c r="AE34" s="103">
        <f>(AE36)</f>
        <v>25</v>
      </c>
      <c r="AF34" s="103">
        <f>(AF36)</f>
        <v>25</v>
      </c>
      <c r="AG34" s="110"/>
      <c r="AH34" s="93">
        <f t="shared" si="1"/>
        <v>105</v>
      </c>
      <c r="AI34" s="105"/>
      <c r="AJ34" s="10"/>
    </row>
    <row r="35" spans="1:36" s="126" customFormat="1" ht="24">
      <c r="A35" s="122"/>
      <c r="B35" s="107"/>
      <c r="C35" s="107"/>
      <c r="D35" s="107"/>
      <c r="E35" s="108"/>
      <c r="F35" s="108"/>
      <c r="G35" s="108"/>
      <c r="H35" s="108"/>
      <c r="I35" s="108"/>
      <c r="J35" s="107"/>
      <c r="K35" s="107"/>
      <c r="L35" s="107"/>
      <c r="M35" s="107"/>
      <c r="N35" s="107"/>
      <c r="O35" s="49"/>
      <c r="P35" s="123"/>
      <c r="Q35" s="123"/>
      <c r="R35" s="124"/>
      <c r="S35" s="124"/>
      <c r="T35" s="124"/>
      <c r="U35" s="124"/>
      <c r="V35" s="124"/>
      <c r="W35" s="124"/>
      <c r="X35" s="124"/>
      <c r="Y35" s="124"/>
      <c r="Z35" s="117" t="s">
        <v>108</v>
      </c>
      <c r="AA35" s="118" t="s">
        <v>104</v>
      </c>
      <c r="AB35" s="119">
        <v>6</v>
      </c>
      <c r="AC35" s="146">
        <v>7</v>
      </c>
      <c r="AD35" s="146">
        <v>8</v>
      </c>
      <c r="AE35" s="125">
        <v>9</v>
      </c>
      <c r="AF35" s="125">
        <v>10</v>
      </c>
      <c r="AG35" s="120"/>
      <c r="AH35" s="93">
        <f t="shared" si="1"/>
        <v>40</v>
      </c>
      <c r="AI35" s="121"/>
      <c r="AJ35" s="122"/>
    </row>
    <row r="36" spans="1:36" s="111" customFormat="1" ht="36">
      <c r="A36" s="96"/>
      <c r="B36" s="107">
        <v>5</v>
      </c>
      <c r="C36" s="107">
        <v>0</v>
      </c>
      <c r="D36" s="107">
        <v>3</v>
      </c>
      <c r="E36" s="108">
        <v>0</v>
      </c>
      <c r="F36" s="108">
        <v>4</v>
      </c>
      <c r="G36" s="108">
        <v>1</v>
      </c>
      <c r="H36" s="108">
        <v>2</v>
      </c>
      <c r="I36" s="108">
        <v>0</v>
      </c>
      <c r="J36" s="107">
        <v>3</v>
      </c>
      <c r="K36" s="107">
        <v>1</v>
      </c>
      <c r="L36" s="107">
        <v>0</v>
      </c>
      <c r="M36" s="107">
        <v>1</v>
      </c>
      <c r="N36" s="107">
        <v>2</v>
      </c>
      <c r="O36" s="49">
        <v>0</v>
      </c>
      <c r="P36" s="49">
        <v>0</v>
      </c>
      <c r="Q36" s="54"/>
      <c r="R36" s="60"/>
      <c r="S36" s="60"/>
      <c r="T36" s="60"/>
      <c r="U36" s="60"/>
      <c r="V36" s="60"/>
      <c r="W36" s="60"/>
      <c r="X36" s="60"/>
      <c r="Y36" s="60"/>
      <c r="Z36" s="51" t="s">
        <v>109</v>
      </c>
      <c r="AA36" s="50" t="s">
        <v>88</v>
      </c>
      <c r="AB36" s="71">
        <v>0</v>
      </c>
      <c r="AC36" s="71">
        <v>30</v>
      </c>
      <c r="AD36" s="71">
        <v>25</v>
      </c>
      <c r="AE36" s="71">
        <v>25</v>
      </c>
      <c r="AF36" s="71">
        <v>25</v>
      </c>
      <c r="AG36" s="61"/>
      <c r="AH36" s="93">
        <f t="shared" si="1"/>
        <v>105</v>
      </c>
      <c r="AI36" s="58"/>
      <c r="AJ36" s="96"/>
    </row>
    <row r="37" spans="1:36" s="8" customFormat="1" ht="42" customHeight="1">
      <c r="A37" s="10"/>
      <c r="B37" s="49"/>
      <c r="C37" s="49"/>
      <c r="D37" s="49"/>
      <c r="E37" s="59"/>
      <c r="F37" s="59"/>
      <c r="G37" s="59"/>
      <c r="H37" s="59"/>
      <c r="I37" s="59"/>
      <c r="J37" s="49"/>
      <c r="K37" s="49"/>
      <c r="L37" s="49"/>
      <c r="M37" s="49"/>
      <c r="N37" s="49"/>
      <c r="O37" s="49"/>
      <c r="P37" s="54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110</v>
      </c>
      <c r="AA37" s="50" t="s">
        <v>89</v>
      </c>
      <c r="AB37" s="51" t="s">
        <v>122</v>
      </c>
      <c r="AC37" s="61" t="s">
        <v>122</v>
      </c>
      <c r="AD37" s="61" t="s">
        <v>122</v>
      </c>
      <c r="AE37" s="61" t="s">
        <v>122</v>
      </c>
      <c r="AF37" s="61" t="s">
        <v>122</v>
      </c>
      <c r="AG37" s="61"/>
      <c r="AH37" s="93">
        <f t="shared" si="1"/>
        <v>0</v>
      </c>
      <c r="AI37" s="58"/>
      <c r="AJ37" s="10"/>
    </row>
    <row r="38" spans="1:36" s="8" customFormat="1" ht="15">
      <c r="A38" s="10"/>
      <c r="B38" s="86"/>
      <c r="C38" s="86"/>
      <c r="D38" s="86"/>
      <c r="E38" s="87"/>
      <c r="F38" s="87"/>
      <c r="G38" s="87"/>
      <c r="H38" s="87"/>
      <c r="I38" s="87"/>
      <c r="J38" s="86"/>
      <c r="K38" s="86"/>
      <c r="L38" s="86"/>
      <c r="M38" s="86"/>
      <c r="N38" s="86"/>
      <c r="O38" s="86"/>
      <c r="P38" s="86"/>
      <c r="Q38" s="86"/>
      <c r="R38" s="114"/>
      <c r="S38" s="114"/>
      <c r="T38" s="114"/>
      <c r="U38" s="114"/>
      <c r="V38" s="114"/>
      <c r="W38" s="114"/>
      <c r="X38" s="114"/>
      <c r="Y38" s="114"/>
      <c r="Z38" s="112" t="s">
        <v>112</v>
      </c>
      <c r="AA38" s="138" t="s">
        <v>90</v>
      </c>
      <c r="AB38" s="112">
        <f>(AB45+AB46)</f>
        <v>5215.03632</v>
      </c>
      <c r="AC38" s="139">
        <v>0</v>
      </c>
      <c r="AD38" s="139">
        <v>0</v>
      </c>
      <c r="AE38" s="139">
        <v>0</v>
      </c>
      <c r="AF38" s="139">
        <v>0</v>
      </c>
      <c r="AG38" s="139"/>
      <c r="AH38" s="93">
        <f t="shared" si="1"/>
        <v>5215.03632</v>
      </c>
      <c r="AI38" s="94"/>
      <c r="AJ38" s="10"/>
    </row>
    <row r="39" spans="1:36" s="8" customFormat="1" ht="15">
      <c r="A39" s="10"/>
      <c r="B39" s="97"/>
      <c r="C39" s="97"/>
      <c r="D39" s="97"/>
      <c r="E39" s="98"/>
      <c r="F39" s="98"/>
      <c r="G39" s="98"/>
      <c r="H39" s="98"/>
      <c r="I39" s="98"/>
      <c r="J39" s="97"/>
      <c r="K39" s="97"/>
      <c r="L39" s="97"/>
      <c r="M39" s="97"/>
      <c r="N39" s="97"/>
      <c r="O39" s="97"/>
      <c r="P39" s="97"/>
      <c r="Q39" s="97"/>
      <c r="R39" s="115"/>
      <c r="S39" s="115"/>
      <c r="T39" s="115"/>
      <c r="U39" s="115"/>
      <c r="V39" s="115"/>
      <c r="W39" s="115"/>
      <c r="X39" s="115"/>
      <c r="Y39" s="115"/>
      <c r="Z39" s="109" t="s">
        <v>93</v>
      </c>
      <c r="AA39" s="102" t="s">
        <v>88</v>
      </c>
      <c r="AB39" s="101">
        <v>0</v>
      </c>
      <c r="AC39" s="101"/>
      <c r="AD39" s="101"/>
      <c r="AE39" s="101"/>
      <c r="AF39" s="101"/>
      <c r="AG39" s="101"/>
      <c r="AH39" s="93">
        <f t="shared" si="1"/>
        <v>0</v>
      </c>
      <c r="AI39" s="105"/>
      <c r="AJ39" s="10"/>
    </row>
    <row r="40" spans="1:36" s="8" customFormat="1" ht="15">
      <c r="A40" s="10"/>
      <c r="B40" s="97"/>
      <c r="C40" s="97"/>
      <c r="D40" s="97"/>
      <c r="E40" s="98"/>
      <c r="F40" s="98"/>
      <c r="G40" s="98"/>
      <c r="H40" s="98"/>
      <c r="I40" s="98"/>
      <c r="J40" s="97"/>
      <c r="K40" s="97"/>
      <c r="L40" s="97"/>
      <c r="M40" s="97"/>
      <c r="N40" s="97"/>
      <c r="O40" s="97"/>
      <c r="P40" s="97"/>
      <c r="Q40" s="97"/>
      <c r="R40" s="115"/>
      <c r="S40" s="115"/>
      <c r="T40" s="115"/>
      <c r="U40" s="115"/>
      <c r="V40" s="115"/>
      <c r="W40" s="115"/>
      <c r="X40" s="115"/>
      <c r="Y40" s="115"/>
      <c r="Z40" s="109" t="s">
        <v>92</v>
      </c>
      <c r="AA40" s="102" t="s">
        <v>88</v>
      </c>
      <c r="AB40" s="101">
        <v>0</v>
      </c>
      <c r="AC40" s="101"/>
      <c r="AD40" s="101"/>
      <c r="AE40" s="101"/>
      <c r="AF40" s="101"/>
      <c r="AG40" s="101"/>
      <c r="AH40" s="93">
        <f t="shared" si="1"/>
        <v>0</v>
      </c>
      <c r="AI40" s="105"/>
      <c r="AJ40" s="10"/>
    </row>
    <row r="41" spans="1:36" s="113" customFormat="1" ht="24">
      <c r="A41" s="85"/>
      <c r="B41" s="97"/>
      <c r="C41" s="97"/>
      <c r="D41" s="97"/>
      <c r="E41" s="98"/>
      <c r="F41" s="98"/>
      <c r="G41" s="98"/>
      <c r="H41" s="98"/>
      <c r="I41" s="98"/>
      <c r="J41" s="97"/>
      <c r="K41" s="97"/>
      <c r="L41" s="97"/>
      <c r="M41" s="97"/>
      <c r="N41" s="97"/>
      <c r="O41" s="97"/>
      <c r="P41" s="97"/>
      <c r="Q41" s="97"/>
      <c r="R41" s="115"/>
      <c r="S41" s="115"/>
      <c r="T41" s="115"/>
      <c r="U41" s="115"/>
      <c r="V41" s="115"/>
      <c r="W41" s="115"/>
      <c r="X41" s="115"/>
      <c r="Y41" s="115"/>
      <c r="Z41" s="109" t="s">
        <v>111</v>
      </c>
      <c r="AA41" s="102" t="s">
        <v>90</v>
      </c>
      <c r="AB41" s="101">
        <f>(AB45+AB46)</f>
        <v>5215.03632</v>
      </c>
      <c r="AC41" s="101">
        <f>(AC42)</f>
        <v>0</v>
      </c>
      <c r="AD41" s="101">
        <f>(AD42)</f>
        <v>0</v>
      </c>
      <c r="AE41" s="101">
        <f>(AE42)</f>
        <v>0</v>
      </c>
      <c r="AF41" s="101">
        <f>(AF42)</f>
        <v>0</v>
      </c>
      <c r="AG41" s="110"/>
      <c r="AH41" s="93">
        <f t="shared" si="1"/>
        <v>5215.03632</v>
      </c>
      <c r="AI41" s="105"/>
      <c r="AJ41" s="85"/>
    </row>
    <row r="42" spans="1:36" s="111" customFormat="1" ht="15">
      <c r="A42" s="96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54"/>
      <c r="Q42" s="54"/>
      <c r="R42" s="60"/>
      <c r="S42" s="60"/>
      <c r="T42" s="60"/>
      <c r="U42" s="60"/>
      <c r="V42" s="60"/>
      <c r="W42" s="60"/>
      <c r="X42" s="60"/>
      <c r="Y42" s="60"/>
      <c r="Z42" s="51" t="s">
        <v>113</v>
      </c>
      <c r="AA42" s="50" t="s">
        <v>88</v>
      </c>
      <c r="AB42" s="51">
        <f>(AB45)</f>
        <v>1478.71565</v>
      </c>
      <c r="AC42" s="61">
        <v>0</v>
      </c>
      <c r="AD42" s="61">
        <v>0</v>
      </c>
      <c r="AE42" s="61">
        <v>0</v>
      </c>
      <c r="AF42" s="61">
        <v>0</v>
      </c>
      <c r="AG42" s="49"/>
      <c r="AH42" s="93">
        <f t="shared" si="1"/>
        <v>1478.71565</v>
      </c>
      <c r="AI42" s="58"/>
      <c r="AJ42" s="96"/>
    </row>
    <row r="43" spans="1:36" s="8" customFormat="1" ht="24">
      <c r="A43" s="10"/>
      <c r="B43" s="107">
        <v>5</v>
      </c>
      <c r="C43" s="107">
        <v>0</v>
      </c>
      <c r="D43" s="107">
        <v>1</v>
      </c>
      <c r="E43" s="108">
        <v>0</v>
      </c>
      <c r="F43" s="108">
        <v>1</v>
      </c>
      <c r="G43" s="108">
        <v>1</v>
      </c>
      <c r="H43" s="108">
        <v>3</v>
      </c>
      <c r="I43" s="108">
        <v>0</v>
      </c>
      <c r="J43" s="107">
        <v>3</v>
      </c>
      <c r="K43" s="107">
        <v>2</v>
      </c>
      <c r="L43" s="107">
        <v>1</v>
      </c>
      <c r="M43" s="107">
        <v>1</v>
      </c>
      <c r="N43" s="107">
        <v>0</v>
      </c>
      <c r="O43" s="49">
        <v>2</v>
      </c>
      <c r="P43" s="49"/>
      <c r="Q43" s="54"/>
      <c r="R43" s="60"/>
      <c r="S43" s="60"/>
      <c r="T43" s="60"/>
      <c r="U43" s="60"/>
      <c r="V43" s="60"/>
      <c r="W43" s="60"/>
      <c r="X43" s="60"/>
      <c r="Y43" s="60"/>
      <c r="Z43" s="51" t="s">
        <v>114</v>
      </c>
      <c r="AA43" s="50" t="s">
        <v>89</v>
      </c>
      <c r="AB43" s="72" t="s">
        <v>122</v>
      </c>
      <c r="AC43" s="72"/>
      <c r="AD43" s="72"/>
      <c r="AE43" s="72"/>
      <c r="AF43" s="72"/>
      <c r="AG43" s="49"/>
      <c r="AH43" s="93">
        <f t="shared" si="1"/>
        <v>0</v>
      </c>
      <c r="AI43" s="58"/>
      <c r="AJ43" s="10"/>
    </row>
    <row r="44" spans="1:36" s="8" customFormat="1" ht="24">
      <c r="A44" s="10"/>
      <c r="B44" s="107">
        <v>5</v>
      </c>
      <c r="C44" s="107">
        <v>0</v>
      </c>
      <c r="D44" s="107">
        <v>1</v>
      </c>
      <c r="E44" s="108">
        <v>0</v>
      </c>
      <c r="F44" s="108">
        <v>1</v>
      </c>
      <c r="G44" s="108">
        <v>1</v>
      </c>
      <c r="H44" s="108">
        <v>3</v>
      </c>
      <c r="I44" s="108">
        <v>0</v>
      </c>
      <c r="J44" s="107">
        <v>3</v>
      </c>
      <c r="K44" s="107">
        <v>2</v>
      </c>
      <c r="L44" s="107">
        <v>1</v>
      </c>
      <c r="M44" s="107">
        <v>1</v>
      </c>
      <c r="N44" s="107">
        <v>0</v>
      </c>
      <c r="O44" s="49">
        <v>3</v>
      </c>
      <c r="P44" s="49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115</v>
      </c>
      <c r="AA44" s="50" t="s">
        <v>89</v>
      </c>
      <c r="AB44" s="72" t="s">
        <v>122</v>
      </c>
      <c r="AC44" s="140"/>
      <c r="AD44" s="72"/>
      <c r="AE44" s="72"/>
      <c r="AF44" s="72"/>
      <c r="AG44" s="49"/>
      <c r="AH44" s="93">
        <f t="shared" si="1"/>
        <v>0</v>
      </c>
      <c r="AI44" s="58"/>
      <c r="AJ44" s="10"/>
    </row>
    <row r="45" spans="1:36" s="8" customFormat="1" ht="24">
      <c r="A45" s="10"/>
      <c r="B45" s="107">
        <v>5</v>
      </c>
      <c r="C45" s="107">
        <v>0</v>
      </c>
      <c r="D45" s="107">
        <v>1</v>
      </c>
      <c r="E45" s="108">
        <v>0</v>
      </c>
      <c r="F45" s="108">
        <v>1</v>
      </c>
      <c r="G45" s="108">
        <v>1</v>
      </c>
      <c r="H45" s="108">
        <v>3</v>
      </c>
      <c r="I45" s="108">
        <v>0</v>
      </c>
      <c r="J45" s="107">
        <v>3</v>
      </c>
      <c r="K45" s="107">
        <v>2</v>
      </c>
      <c r="L45" s="107">
        <v>1</v>
      </c>
      <c r="M45" s="107">
        <v>1</v>
      </c>
      <c r="N45" s="107">
        <v>0</v>
      </c>
      <c r="O45" s="49">
        <v>1</v>
      </c>
      <c r="P45" s="49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116</v>
      </c>
      <c r="AA45" s="50" t="s">
        <v>88</v>
      </c>
      <c r="AB45" s="72">
        <v>1478.71565</v>
      </c>
      <c r="AC45" s="145">
        <v>0</v>
      </c>
      <c r="AD45" s="72">
        <v>0</v>
      </c>
      <c r="AE45" s="72">
        <v>0</v>
      </c>
      <c r="AF45" s="72"/>
      <c r="AG45" s="49"/>
      <c r="AH45" s="93">
        <f t="shared" si="1"/>
        <v>1478.71565</v>
      </c>
      <c r="AI45" s="58"/>
      <c r="AJ45" s="10"/>
    </row>
    <row r="46" spans="1:36" s="8" customFormat="1" ht="24">
      <c r="A46" s="10"/>
      <c r="B46" s="107">
        <v>5</v>
      </c>
      <c r="C46" s="107">
        <v>0</v>
      </c>
      <c r="D46" s="107">
        <v>3</v>
      </c>
      <c r="E46" s="108">
        <v>0</v>
      </c>
      <c r="F46" s="108">
        <v>1</v>
      </c>
      <c r="G46" s="108">
        <v>1</v>
      </c>
      <c r="H46" s="108">
        <v>3</v>
      </c>
      <c r="I46" s="108">
        <v>0</v>
      </c>
      <c r="J46" s="107">
        <v>3</v>
      </c>
      <c r="K46" s="107">
        <v>2</v>
      </c>
      <c r="L46" s="107">
        <v>6</v>
      </c>
      <c r="M46" s="107">
        <v>4</v>
      </c>
      <c r="N46" s="107">
        <v>0</v>
      </c>
      <c r="O46" s="49">
        <v>1</v>
      </c>
      <c r="P46" s="49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125</v>
      </c>
      <c r="AA46" s="50" t="s">
        <v>88</v>
      </c>
      <c r="AB46" s="72">
        <v>3736.32067</v>
      </c>
      <c r="AC46" s="145"/>
      <c r="AD46" s="72"/>
      <c r="AE46" s="72"/>
      <c r="AF46" s="72"/>
      <c r="AG46" s="49"/>
      <c r="AH46" s="93"/>
      <c r="AI46" s="58"/>
      <c r="AJ46" s="10"/>
    </row>
    <row r="47" spans="1:36" s="113" customFormat="1" ht="36">
      <c r="A47" s="85"/>
      <c r="B47" s="97"/>
      <c r="C47" s="97"/>
      <c r="D47" s="97"/>
      <c r="E47" s="98"/>
      <c r="F47" s="98"/>
      <c r="G47" s="98"/>
      <c r="H47" s="98"/>
      <c r="I47" s="98"/>
      <c r="J47" s="97"/>
      <c r="K47" s="97"/>
      <c r="L47" s="97"/>
      <c r="M47" s="97"/>
      <c r="N47" s="97"/>
      <c r="O47" s="97"/>
      <c r="P47" s="99"/>
      <c r="Q47" s="99"/>
      <c r="R47" s="100"/>
      <c r="S47" s="100"/>
      <c r="T47" s="100"/>
      <c r="U47" s="100"/>
      <c r="V47" s="100"/>
      <c r="W47" s="100"/>
      <c r="X47" s="100"/>
      <c r="Y47" s="100"/>
      <c r="Z47" s="109" t="s">
        <v>117</v>
      </c>
      <c r="AA47" s="102" t="s">
        <v>89</v>
      </c>
      <c r="AB47" s="116" t="s">
        <v>122</v>
      </c>
      <c r="AC47" s="110" t="s">
        <v>122</v>
      </c>
      <c r="AD47" s="110" t="s">
        <v>122</v>
      </c>
      <c r="AE47" s="110" t="s">
        <v>122</v>
      </c>
      <c r="AF47" s="110" t="s">
        <v>122</v>
      </c>
      <c r="AG47" s="97"/>
      <c r="AH47" s="93">
        <f t="shared" si="1"/>
        <v>0</v>
      </c>
      <c r="AI47" s="105"/>
      <c r="AJ47" s="85"/>
    </row>
    <row r="48" spans="1:36" s="111" customFormat="1" ht="24">
      <c r="A48" s="96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1" t="s">
        <v>118</v>
      </c>
      <c r="AA48" s="50" t="s">
        <v>104</v>
      </c>
      <c r="AB48" s="73"/>
      <c r="AC48" s="73">
        <v>15</v>
      </c>
      <c r="AD48" s="73">
        <v>20</v>
      </c>
      <c r="AE48" s="73">
        <v>20</v>
      </c>
      <c r="AF48" s="73">
        <v>22</v>
      </c>
      <c r="AG48" s="49"/>
      <c r="AH48" s="93">
        <f t="shared" si="1"/>
        <v>77</v>
      </c>
      <c r="AI48" s="58"/>
      <c r="AJ48" s="96"/>
    </row>
    <row r="49" spans="1:36" s="111" customFormat="1" ht="24">
      <c r="A49" s="96"/>
      <c r="B49" s="107">
        <v>5</v>
      </c>
      <c r="C49" s="107">
        <v>0</v>
      </c>
      <c r="D49" s="107">
        <v>1</v>
      </c>
      <c r="E49" s="108">
        <v>0</v>
      </c>
      <c r="F49" s="108">
        <v>1</v>
      </c>
      <c r="G49" s="108">
        <v>1</v>
      </c>
      <c r="H49" s="108">
        <v>3</v>
      </c>
      <c r="I49" s="108">
        <v>0</v>
      </c>
      <c r="J49" s="107">
        <v>3</v>
      </c>
      <c r="K49" s="107">
        <v>2</v>
      </c>
      <c r="L49" s="107">
        <v>1</v>
      </c>
      <c r="M49" s="107">
        <v>2</v>
      </c>
      <c r="N49" s="107">
        <v>0</v>
      </c>
      <c r="O49" s="49">
        <v>1</v>
      </c>
      <c r="P49" s="54"/>
      <c r="Q49" s="54"/>
      <c r="R49" s="60"/>
      <c r="S49" s="60"/>
      <c r="T49" s="60"/>
      <c r="U49" s="60"/>
      <c r="V49" s="60"/>
      <c r="W49" s="60"/>
      <c r="X49" s="60"/>
      <c r="Y49" s="60"/>
      <c r="Z49" s="117" t="s">
        <v>119</v>
      </c>
      <c r="AA49" s="50" t="s">
        <v>89</v>
      </c>
      <c r="AB49" s="73" t="s">
        <v>122</v>
      </c>
      <c r="AC49" s="73" t="s">
        <v>122</v>
      </c>
      <c r="AD49" s="73" t="s">
        <v>122</v>
      </c>
      <c r="AE49" s="73" t="s">
        <v>122</v>
      </c>
      <c r="AF49" s="73" t="s">
        <v>122</v>
      </c>
      <c r="AG49" s="49"/>
      <c r="AH49" s="93">
        <f t="shared" si="1"/>
        <v>0</v>
      </c>
      <c r="AI49" s="58"/>
      <c r="AJ49" s="96"/>
    </row>
    <row r="50" spans="1:36" s="8" customFormat="1" ht="36">
      <c r="A50" s="10"/>
      <c r="B50" s="107">
        <v>5</v>
      </c>
      <c r="C50" s="107">
        <v>0</v>
      </c>
      <c r="D50" s="107">
        <v>1</v>
      </c>
      <c r="E50" s="108">
        <v>0</v>
      </c>
      <c r="F50" s="108">
        <v>1</v>
      </c>
      <c r="G50" s="108">
        <v>1</v>
      </c>
      <c r="H50" s="108">
        <v>3</v>
      </c>
      <c r="I50" s="108">
        <v>0</v>
      </c>
      <c r="J50" s="107">
        <v>3</v>
      </c>
      <c r="K50" s="107">
        <v>2</v>
      </c>
      <c r="L50" s="107">
        <v>1</v>
      </c>
      <c r="M50" s="107">
        <v>2</v>
      </c>
      <c r="N50" s="107">
        <v>0</v>
      </c>
      <c r="O50" s="49">
        <v>2</v>
      </c>
      <c r="P50" s="49"/>
      <c r="Q50" s="54"/>
      <c r="R50" s="60"/>
      <c r="S50" s="60"/>
      <c r="T50" s="60"/>
      <c r="U50" s="60"/>
      <c r="V50" s="60"/>
      <c r="W50" s="60"/>
      <c r="X50" s="60"/>
      <c r="Y50" s="60"/>
      <c r="Z50" s="51" t="s">
        <v>120</v>
      </c>
      <c r="AA50" s="50" t="s">
        <v>89</v>
      </c>
      <c r="AB50" s="71" t="s">
        <v>122</v>
      </c>
      <c r="AC50" s="71" t="s">
        <v>122</v>
      </c>
      <c r="AD50" s="71" t="s">
        <v>122</v>
      </c>
      <c r="AE50" s="71" t="s">
        <v>122</v>
      </c>
      <c r="AF50" s="71" t="s">
        <v>122</v>
      </c>
      <c r="AG50" s="61"/>
      <c r="AH50" s="93">
        <f t="shared" si="1"/>
        <v>0</v>
      </c>
      <c r="AI50" s="58"/>
      <c r="AJ50" s="10"/>
    </row>
    <row r="51" spans="1:36" s="8" customFormat="1" ht="36">
      <c r="A51" s="10"/>
      <c r="B51" s="107">
        <v>5</v>
      </c>
      <c r="C51" s="107">
        <v>0</v>
      </c>
      <c r="D51" s="107">
        <v>1</v>
      </c>
      <c r="E51" s="108">
        <v>0</v>
      </c>
      <c r="F51" s="108">
        <v>1</v>
      </c>
      <c r="G51" s="108">
        <v>1</v>
      </c>
      <c r="H51" s="108">
        <v>3</v>
      </c>
      <c r="I51" s="108">
        <v>0</v>
      </c>
      <c r="J51" s="107">
        <v>3</v>
      </c>
      <c r="K51" s="107">
        <v>2</v>
      </c>
      <c r="L51" s="107">
        <v>1</v>
      </c>
      <c r="M51" s="107">
        <v>2</v>
      </c>
      <c r="N51" s="107">
        <v>0</v>
      </c>
      <c r="O51" s="49">
        <v>3</v>
      </c>
      <c r="P51" s="49"/>
      <c r="Q51" s="54"/>
      <c r="R51" s="60"/>
      <c r="S51" s="60"/>
      <c r="T51" s="60"/>
      <c r="U51" s="60"/>
      <c r="V51" s="60"/>
      <c r="W51" s="60"/>
      <c r="X51" s="60"/>
      <c r="Y51" s="60"/>
      <c r="Z51" s="51" t="s">
        <v>121</v>
      </c>
      <c r="AA51" s="50" t="s">
        <v>89</v>
      </c>
      <c r="AB51" s="71" t="s">
        <v>122</v>
      </c>
      <c r="AC51" s="71" t="s">
        <v>122</v>
      </c>
      <c r="AD51" s="71" t="s">
        <v>122</v>
      </c>
      <c r="AE51" s="71" t="s">
        <v>122</v>
      </c>
      <c r="AF51" s="71" t="s">
        <v>122</v>
      </c>
      <c r="AG51" s="61"/>
      <c r="AH51" s="93">
        <f t="shared" si="1"/>
        <v>0</v>
      </c>
      <c r="AI51" s="58"/>
      <c r="AJ51" s="10"/>
    </row>
    <row r="52" spans="1:36" s="8" customFormat="1" ht="15">
      <c r="A52" s="1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1"/>
      <c r="P52" s="11"/>
      <c r="Q52" s="75"/>
      <c r="R52" s="76"/>
      <c r="S52" s="76"/>
      <c r="T52" s="76"/>
      <c r="U52" s="76"/>
      <c r="V52" s="76"/>
      <c r="W52" s="76"/>
      <c r="X52" s="76"/>
      <c r="Y52" s="76"/>
      <c r="Z52" s="77"/>
      <c r="AA52" s="78"/>
      <c r="AB52" s="142"/>
      <c r="AC52" s="142"/>
      <c r="AD52" s="142"/>
      <c r="AE52" s="142"/>
      <c r="AF52" s="142"/>
      <c r="AG52" s="79"/>
      <c r="AH52" s="143"/>
      <c r="AI52" s="144"/>
      <c r="AJ52" s="10"/>
    </row>
    <row r="53" spans="1:36" s="8" customFormat="1" ht="15">
      <c r="A53" s="1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1"/>
      <c r="P53" s="11"/>
      <c r="Q53" s="75"/>
      <c r="R53" s="76"/>
      <c r="S53" s="76"/>
      <c r="T53" s="76"/>
      <c r="U53" s="76"/>
      <c r="V53" s="76"/>
      <c r="W53" s="76"/>
      <c r="X53" s="76"/>
      <c r="Y53" s="76"/>
      <c r="Z53" s="77"/>
      <c r="AA53" s="78"/>
      <c r="AB53" s="142"/>
      <c r="AC53" s="142"/>
      <c r="AD53" s="142"/>
      <c r="AE53" s="142"/>
      <c r="AF53" s="142"/>
      <c r="AG53" s="79"/>
      <c r="AH53" s="143"/>
      <c r="AI53" s="144"/>
      <c r="AJ53" s="10"/>
    </row>
    <row r="54" spans="1:36" s="8" customFormat="1" ht="15">
      <c r="A54" s="1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1"/>
      <c r="P54" s="11"/>
      <c r="Q54" s="75"/>
      <c r="R54" s="76"/>
      <c r="S54" s="76"/>
      <c r="T54" s="76"/>
      <c r="U54" s="76"/>
      <c r="V54" s="76"/>
      <c r="W54" s="76"/>
      <c r="X54" s="76"/>
      <c r="Y54" s="76"/>
      <c r="Z54" s="77"/>
      <c r="AA54" s="78"/>
      <c r="AB54" s="142"/>
      <c r="AC54" s="142"/>
      <c r="AD54" s="142"/>
      <c r="AE54" s="142"/>
      <c r="AF54" s="142"/>
      <c r="AG54" s="79"/>
      <c r="AH54" s="143"/>
      <c r="AI54" s="144"/>
      <c r="AJ54" s="10"/>
    </row>
    <row r="55" spans="1:36" s="8" customFormat="1" ht="15">
      <c r="A55" s="1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1"/>
      <c r="P55" s="11"/>
      <c r="Q55" s="75"/>
      <c r="R55" s="76"/>
      <c r="S55" s="76"/>
      <c r="T55" s="76"/>
      <c r="U55" s="76"/>
      <c r="V55" s="76"/>
      <c r="W55" s="76"/>
      <c r="X55" s="76"/>
      <c r="Y55" s="76"/>
      <c r="Z55" s="77"/>
      <c r="AA55" s="78"/>
      <c r="AB55" s="142"/>
      <c r="AC55" s="142"/>
      <c r="AD55" s="142"/>
      <c r="AE55" s="142"/>
      <c r="AF55" s="142"/>
      <c r="AG55" s="79"/>
      <c r="AH55" s="143"/>
      <c r="AI55" s="144"/>
      <c r="AJ55" s="10"/>
    </row>
    <row r="56" spans="1:36" s="8" customFormat="1" ht="15">
      <c r="A56" s="1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1"/>
      <c r="P56" s="11"/>
      <c r="Q56" s="75"/>
      <c r="R56" s="76"/>
      <c r="S56" s="76"/>
      <c r="T56" s="76"/>
      <c r="U56" s="76"/>
      <c r="V56" s="76"/>
      <c r="W56" s="76"/>
      <c r="X56" s="76"/>
      <c r="Y56" s="76"/>
      <c r="Z56" s="77"/>
      <c r="AA56" s="78"/>
      <c r="AB56" s="142"/>
      <c r="AC56" s="142"/>
      <c r="AD56" s="142"/>
      <c r="AE56" s="142"/>
      <c r="AF56" s="142"/>
      <c r="AG56" s="79"/>
      <c r="AH56" s="143"/>
      <c r="AI56" s="144"/>
      <c r="AJ56" s="10"/>
    </row>
    <row r="57" spans="1:36" s="8" customFormat="1" ht="15">
      <c r="A57" s="1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1"/>
      <c r="P57" s="11"/>
      <c r="Q57" s="75"/>
      <c r="R57" s="76"/>
      <c r="S57" s="76"/>
      <c r="T57" s="76"/>
      <c r="U57" s="76"/>
      <c r="V57" s="76"/>
      <c r="W57" s="76"/>
      <c r="X57" s="76"/>
      <c r="Y57" s="76"/>
      <c r="Z57" s="77"/>
      <c r="AA57" s="78"/>
      <c r="AB57" s="142"/>
      <c r="AC57" s="142"/>
      <c r="AD57" s="142"/>
      <c r="AE57" s="142"/>
      <c r="AF57" s="142"/>
      <c r="AG57" s="79"/>
      <c r="AH57" s="143"/>
      <c r="AI57" s="144"/>
      <c r="AJ57" s="10"/>
    </row>
    <row r="58" spans="1:36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75"/>
      <c r="K58" s="75"/>
      <c r="L58" s="75"/>
      <c r="M58" s="75"/>
      <c r="N58" s="75"/>
      <c r="O58" s="75"/>
      <c r="P58" s="75"/>
      <c r="Q58" s="75"/>
      <c r="R58" s="76"/>
      <c r="S58" s="76"/>
      <c r="T58" s="76"/>
      <c r="U58" s="76"/>
      <c r="V58" s="76"/>
      <c r="W58" s="76"/>
      <c r="X58" s="76"/>
      <c r="Y58" s="76"/>
      <c r="Z58" s="77"/>
      <c r="AA58" s="78"/>
      <c r="AB58" s="77"/>
      <c r="AC58" s="79"/>
      <c r="AD58" s="79"/>
      <c r="AE58" s="79"/>
      <c r="AF58" s="79"/>
      <c r="AG58" s="79"/>
      <c r="AH58" s="64"/>
      <c r="AI58" s="79"/>
      <c r="AJ58" s="10"/>
    </row>
    <row r="59" spans="1:54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75"/>
      <c r="K59" s="75"/>
      <c r="L59" s="75"/>
      <c r="M59" s="75"/>
      <c r="N59" s="75"/>
      <c r="O59" s="75"/>
      <c r="P59" s="75"/>
      <c r="Q59" s="75"/>
      <c r="R59" s="76"/>
      <c r="S59" s="76"/>
      <c r="T59" s="76"/>
      <c r="U59" s="76"/>
      <c r="V59" s="76"/>
      <c r="W59" s="76"/>
      <c r="X59" s="76"/>
      <c r="Y59" s="76"/>
      <c r="Z59" s="77"/>
      <c r="AA59" s="78"/>
      <c r="AB59" s="77"/>
      <c r="AC59" s="79"/>
      <c r="AD59" s="79"/>
      <c r="AE59" s="79"/>
      <c r="AF59" s="79"/>
      <c r="AG59" s="79"/>
      <c r="AH59" s="64"/>
      <c r="AI59" s="79"/>
      <c r="AJ59" s="11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75"/>
      <c r="K60" s="75"/>
      <c r="L60" s="75"/>
      <c r="M60" s="75"/>
      <c r="N60" s="75"/>
      <c r="O60" s="75"/>
      <c r="P60" s="75"/>
      <c r="Q60" s="75"/>
      <c r="R60" s="76"/>
      <c r="S60" s="76"/>
      <c r="T60" s="76"/>
      <c r="U60" s="76"/>
      <c r="V60" s="76"/>
      <c r="W60" s="76"/>
      <c r="X60" s="76"/>
      <c r="Y60" s="76"/>
      <c r="Z60" s="80"/>
      <c r="AA60" s="78"/>
      <c r="AB60" s="77"/>
      <c r="AC60" s="79"/>
      <c r="AD60" s="79"/>
      <c r="AE60" s="79"/>
      <c r="AF60" s="79"/>
      <c r="AG60" s="79"/>
      <c r="AH60" s="64"/>
      <c r="AI60" s="79"/>
      <c r="AJ60" s="11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75"/>
      <c r="K61" s="75"/>
      <c r="L61" s="75"/>
      <c r="M61" s="75"/>
      <c r="N61" s="75"/>
      <c r="O61" s="75"/>
      <c r="P61" s="75"/>
      <c r="Q61" s="75"/>
      <c r="R61" s="76"/>
      <c r="S61" s="76"/>
      <c r="T61" s="76"/>
      <c r="U61" s="76"/>
      <c r="V61" s="76"/>
      <c r="W61" s="76"/>
      <c r="X61" s="76"/>
      <c r="Y61" s="76"/>
      <c r="Z61" s="80"/>
      <c r="AA61" s="78"/>
      <c r="AB61" s="77"/>
      <c r="AC61" s="79"/>
      <c r="AD61" s="79"/>
      <c r="AE61" s="79"/>
      <c r="AF61" s="79"/>
      <c r="AG61" s="79"/>
      <c r="AH61" s="64"/>
      <c r="AI61" s="79"/>
      <c r="AJ61" s="11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75"/>
      <c r="K62" s="75"/>
      <c r="L62" s="75"/>
      <c r="M62" s="75"/>
      <c r="N62" s="75"/>
      <c r="O62" s="75"/>
      <c r="P62" s="75"/>
      <c r="Q62" s="75"/>
      <c r="R62" s="76"/>
      <c r="S62" s="76"/>
      <c r="T62" s="76"/>
      <c r="U62" s="76"/>
      <c r="V62" s="76"/>
      <c r="W62" s="76"/>
      <c r="X62" s="76"/>
      <c r="Y62" s="76"/>
      <c r="Z62" s="80"/>
      <c r="AA62" s="78"/>
      <c r="AB62" s="77"/>
      <c r="AC62" s="79"/>
      <c r="AD62" s="79"/>
      <c r="AE62" s="79"/>
      <c r="AF62" s="79"/>
      <c r="AG62" s="79"/>
      <c r="AH62" s="64"/>
      <c r="AI62" s="79"/>
      <c r="AJ62" s="11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s="8" customFormat="1" ht="15">
      <c r="A63" s="10"/>
      <c r="B63" s="11"/>
      <c r="C63" s="11"/>
      <c r="D63" s="11"/>
      <c r="E63" s="11"/>
      <c r="F63" s="11"/>
      <c r="G63" s="11"/>
      <c r="H63" s="11"/>
      <c r="I63" s="11"/>
      <c r="J63" s="75"/>
      <c r="K63" s="75"/>
      <c r="L63" s="75"/>
      <c r="M63" s="75"/>
      <c r="N63" s="75"/>
      <c r="O63" s="75"/>
      <c r="P63" s="75"/>
      <c r="Q63" s="75"/>
      <c r="R63" s="76"/>
      <c r="S63" s="76"/>
      <c r="T63" s="76"/>
      <c r="U63" s="76"/>
      <c r="V63" s="76"/>
      <c r="W63" s="76"/>
      <c r="X63" s="76"/>
      <c r="Y63" s="76"/>
      <c r="Z63" s="80"/>
      <c r="AA63" s="78"/>
      <c r="AB63" s="77"/>
      <c r="AC63" s="79"/>
      <c r="AD63" s="79"/>
      <c r="AE63" s="79"/>
      <c r="AF63" s="79"/>
      <c r="AG63" s="79"/>
      <c r="AH63" s="64"/>
      <c r="AI63" s="79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75"/>
      <c r="K64" s="75"/>
      <c r="L64" s="75"/>
      <c r="M64" s="75"/>
      <c r="N64" s="75"/>
      <c r="O64" s="75"/>
      <c r="P64" s="75"/>
      <c r="Q64" s="75"/>
      <c r="R64" s="76"/>
      <c r="S64" s="76"/>
      <c r="T64" s="76"/>
      <c r="U64" s="76"/>
      <c r="V64" s="76"/>
      <c r="W64" s="76"/>
      <c r="X64" s="76"/>
      <c r="Y64" s="76"/>
      <c r="Z64" s="80"/>
      <c r="AA64" s="78"/>
      <c r="AB64" s="11"/>
      <c r="AC64" s="11"/>
      <c r="AD64" s="11"/>
      <c r="AE64" s="11"/>
      <c r="AF64" s="11"/>
      <c r="AG64" s="11"/>
      <c r="AH64" s="81"/>
      <c r="AI64" s="11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75"/>
      <c r="K65" s="75"/>
      <c r="L65" s="75"/>
      <c r="M65" s="75"/>
      <c r="N65" s="75"/>
      <c r="O65" s="75"/>
      <c r="P65" s="75"/>
      <c r="Q65" s="75"/>
      <c r="R65" s="76"/>
      <c r="S65" s="76"/>
      <c r="T65" s="76"/>
      <c r="U65" s="76"/>
      <c r="V65" s="76"/>
      <c r="W65" s="76"/>
      <c r="X65" s="76"/>
      <c r="Y65" s="76"/>
      <c r="Z65" s="80"/>
      <c r="AA65" s="78"/>
      <c r="AB65" s="11"/>
      <c r="AC65" s="11"/>
      <c r="AD65" s="11"/>
      <c r="AE65" s="11"/>
      <c r="AF65" s="11"/>
      <c r="AG65" s="11"/>
      <c r="AH65" s="81"/>
      <c r="AI65" s="11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s="8" customFormat="1" ht="15">
      <c r="A66" s="10"/>
      <c r="B66" s="11"/>
      <c r="C66" s="11"/>
      <c r="D66" s="11"/>
      <c r="E66" s="11"/>
      <c r="F66" s="11"/>
      <c r="G66" s="11"/>
      <c r="H66" s="11"/>
      <c r="I66" s="11"/>
      <c r="J66" s="75"/>
      <c r="K66" s="75"/>
      <c r="L66" s="75"/>
      <c r="M66" s="75"/>
      <c r="N66" s="75"/>
      <c r="O66" s="75"/>
      <c r="P66" s="75"/>
      <c r="Q66" s="75"/>
      <c r="R66" s="76"/>
      <c r="S66" s="76"/>
      <c r="T66" s="76"/>
      <c r="U66" s="76"/>
      <c r="V66" s="76"/>
      <c r="W66" s="76"/>
      <c r="X66" s="76"/>
      <c r="Y66" s="76"/>
      <c r="Z66" s="80"/>
      <c r="AA66" s="78"/>
      <c r="AB66" s="11"/>
      <c r="AC66" s="11"/>
      <c r="AD66" s="11"/>
      <c r="AE66" s="11"/>
      <c r="AF66" s="11"/>
      <c r="AG66" s="11"/>
      <c r="AH66" s="81"/>
      <c r="AI66" s="11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s="8" customFormat="1" ht="15">
      <c r="A67" s="10"/>
      <c r="B67" s="11"/>
      <c r="C67" s="11"/>
      <c r="D67" s="11"/>
      <c r="E67" s="11"/>
      <c r="F67" s="11"/>
      <c r="G67" s="11"/>
      <c r="H67" s="11"/>
      <c r="I67" s="11"/>
      <c r="J67" s="75"/>
      <c r="K67" s="75"/>
      <c r="L67" s="75"/>
      <c r="M67" s="75"/>
      <c r="N67" s="75"/>
      <c r="O67" s="75"/>
      <c r="P67" s="75"/>
      <c r="Q67" s="75"/>
      <c r="R67" s="76"/>
      <c r="S67" s="76"/>
      <c r="T67" s="76"/>
      <c r="U67" s="76"/>
      <c r="V67" s="76"/>
      <c r="W67" s="76"/>
      <c r="X67" s="76"/>
      <c r="Y67" s="76"/>
      <c r="Z67" s="11"/>
      <c r="AA67" s="78"/>
      <c r="AB67" s="11"/>
      <c r="AC67" s="11"/>
      <c r="AD67" s="11"/>
      <c r="AE67" s="11"/>
      <c r="AF67" s="11"/>
      <c r="AG67" s="11"/>
      <c r="AH67" s="81"/>
      <c r="AI67" s="11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s="8" customFormat="1" ht="15">
      <c r="A68" s="10"/>
      <c r="B68" s="11"/>
      <c r="C68" s="11"/>
      <c r="D68" s="11"/>
      <c r="E68" s="11"/>
      <c r="F68" s="11"/>
      <c r="G68" s="11"/>
      <c r="H68" s="11"/>
      <c r="I68" s="11"/>
      <c r="J68" s="75"/>
      <c r="K68" s="75"/>
      <c r="L68" s="75"/>
      <c r="M68" s="75"/>
      <c r="N68" s="75"/>
      <c r="O68" s="75"/>
      <c r="P68" s="75"/>
      <c r="Q68" s="75"/>
      <c r="R68" s="76"/>
      <c r="S68" s="76"/>
      <c r="T68" s="76"/>
      <c r="U68" s="76"/>
      <c r="V68" s="76"/>
      <c r="W68" s="76"/>
      <c r="X68" s="76"/>
      <c r="Y68" s="76"/>
      <c r="Z68" s="11"/>
      <c r="AA68" s="82"/>
      <c r="AB68" s="11"/>
      <c r="AC68" s="11"/>
      <c r="AD68" s="11"/>
      <c r="AE68" s="11"/>
      <c r="AF68" s="11"/>
      <c r="AG68" s="11"/>
      <c r="AH68" s="81"/>
      <c r="AI68" s="11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s="8" customFormat="1" ht="1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83"/>
      <c r="S69" s="83"/>
      <c r="T69" s="83"/>
      <c r="U69" s="83"/>
      <c r="V69" s="83"/>
      <c r="W69" s="83"/>
      <c r="X69" s="83"/>
      <c r="Y69" s="83"/>
      <c r="Z69" s="11"/>
      <c r="AA69" s="11"/>
      <c r="AB69" s="11"/>
      <c r="AC69" s="7"/>
      <c r="AD69" s="7"/>
      <c r="AE69" s="7"/>
      <c r="AF69" s="7"/>
      <c r="AG69" s="7"/>
      <c r="AH69" s="84"/>
      <c r="AI69" s="7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8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4"/>
      <c r="S70" s="34"/>
      <c r="T70" s="34"/>
      <c r="U70" s="34"/>
      <c r="V70" s="34"/>
      <c r="W70" s="34"/>
      <c r="X70" s="34"/>
      <c r="Y70" s="34"/>
      <c r="Z70" s="10"/>
      <c r="AA70" s="10"/>
      <c r="AB70" s="10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35" s="8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4"/>
      <c r="S71" s="34"/>
      <c r="T71" s="34"/>
      <c r="U71" s="34"/>
      <c r="V71" s="34"/>
      <c r="W71" s="34"/>
      <c r="X71" s="34"/>
      <c r="Y71" s="34"/>
      <c r="Z71" s="10"/>
      <c r="AA71" s="10"/>
      <c r="AB71" s="10"/>
      <c r="AC71" s="7"/>
      <c r="AD71" s="7"/>
      <c r="AE71" s="7"/>
      <c r="AF71" s="7"/>
      <c r="AG71" s="7"/>
      <c r="AH71" s="7"/>
      <c r="AI71" s="7"/>
    </row>
    <row r="72" spans="1:59" s="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34"/>
      <c r="X72" s="34"/>
      <c r="Y72" s="34"/>
      <c r="Z72" s="10"/>
      <c r="AA72" s="10"/>
      <c r="AB72" s="10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s="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34"/>
      <c r="X73" s="34"/>
      <c r="Y73" s="34"/>
      <c r="Z73" s="10"/>
      <c r="AA73" s="10"/>
      <c r="AB73" s="10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s="8" customFormat="1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34"/>
      <c r="X74" s="34"/>
      <c r="Y74" s="34"/>
      <c r="Z74" s="10"/>
      <c r="AA74" s="10"/>
      <c r="AB74" s="10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60" s="63" customFormat="1" ht="26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/>
      <c r="Z75" s="10"/>
      <c r="AA75" s="10"/>
      <c r="AB75" s="10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62"/>
    </row>
    <row r="76" spans="1:60" s="63" customFormat="1" ht="31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7"/>
      <c r="AD76" s="7" t="s">
        <v>91</v>
      </c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62"/>
    </row>
    <row r="77" spans="1:60" s="63" customFormat="1" ht="31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74"/>
      <c r="AA77" s="10"/>
      <c r="AB77" s="10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62"/>
    </row>
    <row r="78" spans="1:60" s="63" customFormat="1" ht="17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39"/>
      <c r="AA78" s="10"/>
      <c r="AB78" s="10"/>
      <c r="AC78" s="39"/>
      <c r="AD78" s="39"/>
      <c r="AE78" s="39"/>
      <c r="AF78" s="39"/>
      <c r="AG78" s="39"/>
      <c r="AH78" s="39"/>
      <c r="AI78" s="39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62"/>
    </row>
    <row r="79" spans="1:35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32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32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3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32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3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32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3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32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3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32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3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32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3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32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3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32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30"/>
      <c r="AA190" s="30"/>
      <c r="AB190" s="3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7"/>
      <c r="S191" s="37"/>
      <c r="T191" s="37"/>
      <c r="U191" s="37"/>
      <c r="V191" s="37"/>
      <c r="W191" s="37"/>
      <c r="X191" s="37"/>
      <c r="Y191" s="37"/>
      <c r="Z191" s="30"/>
      <c r="AA191" s="30"/>
      <c r="AB191" s="3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0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0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0"/>
      <c r="D284" s="30"/>
      <c r="E284" s="30"/>
      <c r="F284" s="30"/>
      <c r="G284" s="30"/>
      <c r="H284" s="30"/>
      <c r="J284" s="30"/>
      <c r="K284" s="30"/>
      <c r="L284" s="30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0"/>
      <c r="D285" s="30"/>
      <c r="E285" s="30"/>
      <c r="F285" s="30"/>
      <c r="G285" s="30"/>
      <c r="H285" s="30"/>
      <c r="J285" s="30"/>
      <c r="K285" s="30"/>
      <c r="L285" s="30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0"/>
      <c r="B294" s="30"/>
      <c r="AC294" s="30"/>
      <c r="AD294" s="30"/>
      <c r="AE294" s="30"/>
      <c r="AF294" s="30"/>
      <c r="AG294" s="30"/>
      <c r="AH294" s="30"/>
      <c r="AI294" s="30"/>
    </row>
    <row r="295" ht="15">
      <c r="A295" s="30"/>
    </row>
  </sheetData>
  <sheetProtection/>
  <mergeCells count="21">
    <mergeCell ref="D8:AI8"/>
    <mergeCell ref="E17:F18"/>
    <mergeCell ref="G17:H18"/>
    <mergeCell ref="Z16:Z18"/>
    <mergeCell ref="J13:AI13"/>
    <mergeCell ref="AE1:AI1"/>
    <mergeCell ref="AE2:AI2"/>
    <mergeCell ref="D6:AI6"/>
    <mergeCell ref="D9:AI9"/>
    <mergeCell ref="AE4:AI4"/>
    <mergeCell ref="D7:AI7"/>
    <mergeCell ref="J14:AI14"/>
    <mergeCell ref="I17:O18"/>
    <mergeCell ref="AA16:AA18"/>
    <mergeCell ref="P16:Y18"/>
    <mergeCell ref="D10:AI10"/>
    <mergeCell ref="D11:AI11"/>
    <mergeCell ref="B17:D18"/>
    <mergeCell ref="B16:O16"/>
    <mergeCell ref="AB16:AG17"/>
    <mergeCell ref="AH16:AI17"/>
  </mergeCells>
  <printOptions horizontalCentered="1"/>
  <pageMargins left="0" right="0" top="1.1811023622047245" bottom="0.3937007874015748" header="0" footer="0"/>
  <pageSetup firstPageNumber="34" useFirstPageNumber="1" fitToHeight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2016-07-19T13:53:02Z</cp:lastPrinted>
  <dcterms:created xsi:type="dcterms:W3CDTF">2011-12-09T07:36:49Z</dcterms:created>
  <dcterms:modified xsi:type="dcterms:W3CDTF">2016-07-19T13:54:59Z</dcterms:modified>
  <cp:category/>
  <cp:version/>
  <cp:contentType/>
  <cp:contentStatus/>
</cp:coreProperties>
</file>