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75" windowWidth="15480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3'!$B$1:$AB$72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<sst xmlns="http://schemas.openxmlformats.org/spreadsheetml/2006/main" count="270" uniqueCount="147">
  <si>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</si>
  <si>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</si>
  <si>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</si>
  <si>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</si>
  <si>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</si>
  <si>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</si>
  <si>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</si>
  <si>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</si>
  <si>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</si>
  <si>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</si>
  <si>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</si>
  <si>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</si>
  <si>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</si>
  <si>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</si>
  <si>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</si>
  <si>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</si>
  <si>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</si>
  <si>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</si>
  <si>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</si>
  <si>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</si>
  <si>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</si>
  <si>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</si>
  <si>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</si>
  <si>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</si>
  <si>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</si>
  <si>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</si>
  <si>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</si>
  <si>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</si>
  <si>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</si>
  <si>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</si>
  <si>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</si>
  <si>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</si>
  <si>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</si>
  <si>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</si>
  <si>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</si>
  <si>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</si>
  <si>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</si>
  <si>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</si>
  <si>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</si>
  <si>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</si>
  <si>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</si>
  <si>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</si>
  <si>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</si>
  <si>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</si>
  <si>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</si>
  <si>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</si>
  <si>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</si>
  <si>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</si>
  <si>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</si>
  <si>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</si>
  <si>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</si>
  <si>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</si>
  <si>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</si>
  <si>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</si>
  <si>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</si>
  <si>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</si>
  <si>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</si>
  <si>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</si>
  <si>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</si>
  <si>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</si>
  <si>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</si>
  <si>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</si>
  <si>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</si>
  <si>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</si>
  <si>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</si>
  <si>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</si>
  <si>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</si>
  <si>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</si>
  <si>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</si>
  <si>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</si>
  <si>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</si>
  <si>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</si>
  <si>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</si>
  <si>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</si>
  <si>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</si>
  <si>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</si>
  <si>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</si>
  <si>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"Создание условий для повышения эффективности использования энергетических ресурсов в Максатихинском районе"</t>
    </r>
  </si>
  <si>
    <t>Показатель цели программы  1  "Энергоемкость валового продукта в фактических условиях"</t>
  </si>
  <si>
    <t>Показатель цели программы  2  "Доля расходов консолидированного бюджета Максатихинского района на реализацию муниципальной программы в области энергосбережения и повышения энергетической эффективности в общем объеме расходов консолидированного бюджета Максатихинского района"</t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</si>
  <si>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</si>
  <si>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"Установка приборов учета МКД"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</si>
  <si>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"Создание условий для энергетической эффективности систем коммунальной инфраструктуры"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</si>
  <si>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"Доля МКД оснащенная энергосберегающим оборудованием"-рассчитывается отношением внедренного оборудования текущего года к прошлому умноженный на 100%</t>
    </r>
  </si>
  <si>
    <r>
      <rPr>
        <b/>
        <sz val="9"/>
        <rFont val="Times New Roman"/>
        <family val="1"/>
      </rPr>
      <t>Мероприятие   подпрограммы 1. "Внедрение в сферу ЖКХ нового энергосберегающего оборудования"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</si>
  <si>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"Внедрение иновационных приборов и технологий"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</si>
  <si>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</si>
  <si>
    <t>Главный администратор  (администратор) муниципальной  программы  муниципального образования Тверской области - Администрация Максатихинского района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</si>
  <si>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«Улучшение социально-экономического развития организаций АПК, повышение материальной заинтересованности работников в достижении высоких результатов труда, расширение рынка труда в сельской местности»; 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</si>
  <si>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>«Организация соревнования среди хозяйств и крестьянско-фермерских хозяйств (далее КФХ) в целях распространения передового опыта»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</si>
  <si>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«Лучшее хозяйство агропромышленного комплекса» коэффициент рассчитывается путем отношения реализации продукции текущего года к прошлому в натуральном выражении.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</si>
  <si>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1. Организация и проведение соревнований среди сельскохозяйственных предприятий,  КФХ, отдельных категорий работников агропромышленного комплекса.</t>
    </r>
  </si>
  <si>
    <t>шт</t>
  </si>
  <si>
    <t>семей</t>
  </si>
  <si>
    <t>да</t>
  </si>
  <si>
    <t>м2</t>
  </si>
  <si>
    <t>да/нет</t>
  </si>
  <si>
    <r>
      <t>Показатель   задачи подпрограммы 1</t>
    </r>
    <r>
      <rPr>
        <sz val="9"/>
        <rFont val="Times New Roman"/>
        <family val="1"/>
      </rPr>
      <t xml:space="preserve"> «Лучшее крестьянско-фермерское хозяйство» коэффициент рассчитывается путем отношения реализации продукции текущего года к прошлому в натуральном выражении.</t>
    </r>
  </si>
  <si>
    <t>голов</t>
  </si>
  <si>
    <r>
      <rPr>
        <b/>
        <sz val="9"/>
        <rFont val="Times New Roman"/>
        <family val="1"/>
      </rPr>
      <t xml:space="preserve">Показатель мероприятия подпрограммы  1   </t>
    </r>
    <r>
      <rPr>
        <sz val="9"/>
        <rFont val="Times New Roman"/>
        <family val="1"/>
      </rPr>
      <t>Увеличение продуктивности за счет улучшения классного состава поголовья.</t>
    </r>
  </si>
  <si>
    <r>
      <rPr>
        <b/>
        <sz val="9"/>
        <rFont val="Times New Roman"/>
        <family val="1"/>
      </rPr>
      <t xml:space="preserve">Показатель мероприятий подпрограммы 2 </t>
    </r>
    <r>
      <rPr>
        <sz val="9"/>
        <rFont val="Times New Roman"/>
        <family val="1"/>
      </rPr>
      <t>Софинансирование строительства (приобретения) жилья в сельской местности, предоставляемого молодым семьям и молодым специалистам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</si>
  <si>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Приобретение крупно рогатого скота племенных пород.</t>
    </r>
  </si>
  <si>
    <t>коэф</t>
  </si>
  <si>
    <r>
      <t>З</t>
    </r>
    <r>
      <rPr>
        <b/>
        <sz val="9"/>
        <rFont val="Times New Roman"/>
        <family val="1"/>
      </rPr>
      <t xml:space="preserve">адача  подпрограммы 2  </t>
    </r>
    <r>
      <rPr>
        <sz val="9"/>
        <rFont val="Times New Roman"/>
        <family val="1"/>
      </rPr>
      <t>«Сохранение и увеличение поголовья крупного рогатого скота (далее КРС), улучшение природного и классного его состава и увеличение продуктивности."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</si>
  <si>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«Прирост КРС» рассчитывается путем  разности количество поголовья текущего года к прошлому.</t>
    </r>
  </si>
  <si>
    <r>
      <t>Показатель   задачи подпрограммы 2</t>
    </r>
    <r>
      <rPr>
        <sz val="9"/>
        <rFont val="Times New Roman"/>
        <family val="1"/>
      </rPr>
      <t xml:space="preserve"> «Количество улучшенного поголовья» доля прироста улучшенного поголовья рассчитывается отношением улучшенного поголовья текущего года к прошлому, умноженному на 100%</t>
    </r>
  </si>
  <si>
    <t>кол-во участников</t>
  </si>
  <si>
    <t>Показатель цели программы  1  Ввод(приобретение)жилья гражданами, проживающими в сельской местности, в т.ч. молодыми специалистами и молодыми семьями,м2</t>
  </si>
  <si>
    <t>Показатель цели программы  2   Количество семей граждан,проживающих в сельской местности, в т.ч. молодых специалистов и молодых семьей, улучшивших свои  жилищные условия.</t>
  </si>
  <si>
    <r>
      <rPr>
        <b/>
        <sz val="9"/>
        <rFont val="Times New Roman"/>
        <family val="1"/>
      </rPr>
      <t>Показатель   задачи 1 подпрограммы</t>
    </r>
    <r>
      <rPr>
        <sz val="9"/>
        <rFont val="Times New Roman"/>
        <family val="1"/>
      </rPr>
      <t xml:space="preserve">  2 «Ввод (приобретение) жилья для граждан, проживающих в сельской местности на территории муниципального образования Максатихинский района</t>
    </r>
  </si>
  <si>
    <r>
      <rPr>
        <b/>
        <sz val="9"/>
        <rFont val="Times New Roman"/>
        <family val="1"/>
      </rPr>
      <t>Показатель   задачи 1 подпрограммы</t>
    </r>
    <r>
      <rPr>
        <sz val="9"/>
        <rFont val="Times New Roman"/>
        <family val="1"/>
      </rPr>
      <t xml:space="preserve">  2 «Ввод (приобретение) жилья для, проживающих в сельской местности на территории муниципального образования Максатихинский района молодых семей и молодых специалистов,м2</t>
    </r>
  </si>
  <si>
    <r>
      <rPr>
        <b/>
        <sz val="9"/>
        <rFont val="Times New Roman"/>
        <family val="1"/>
      </rPr>
      <t>Показатель   задачи 2 подпрограммы</t>
    </r>
    <r>
      <rPr>
        <sz val="9"/>
        <rFont val="Times New Roman"/>
        <family val="1"/>
      </rPr>
      <t xml:space="preserve">  2 «Количество семей,проживающих в сельской местности,  молодых специалистов и молодых семьей, улучшивших свои  жилищные условия.»</t>
    </r>
  </si>
  <si>
    <r>
      <rPr>
        <b/>
        <sz val="9"/>
        <rFont val="Times New Roman"/>
        <family val="1"/>
      </rPr>
      <t>Показатель   задачи 1 подпрограммы 2</t>
    </r>
    <r>
      <rPr>
        <sz val="9"/>
        <rFont val="Times New Roman"/>
        <family val="1"/>
      </rPr>
      <t xml:space="preserve"> «Сокращение числа семей граждан  проживающих в сельской местности на территории муниципального образования Максатихинский район и нуждающихся в улучшении жилищных условий</t>
    </r>
  </si>
  <si>
    <r>
      <rPr>
        <b/>
        <sz val="9"/>
        <rFont val="Times New Roman"/>
        <family val="1"/>
      </rPr>
      <t xml:space="preserve">Мероприятие подпрограммы  2. </t>
    </r>
    <r>
      <rPr>
        <sz val="9"/>
        <rFont val="Times New Roman"/>
        <family val="1"/>
      </rPr>
      <t>Проведение семинаров, совещаний, круглых столов с целью обмена опытом внедрения инновационных технологий..</t>
    </r>
  </si>
  <si>
    <r>
      <t>З</t>
    </r>
    <r>
      <rPr>
        <b/>
        <sz val="9"/>
        <rFont val="Times New Roman"/>
        <family val="1"/>
      </rPr>
      <t xml:space="preserve">адача 2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«Удовлетворение потребности проживающего на территории муниципального образования Максатихинский район сельского населения в т.ч. молодых семей и молодых специалистов в жилье"</t>
    </r>
  </si>
  <si>
    <r>
      <t xml:space="preserve">Подпрограмма 2 </t>
    </r>
    <r>
      <rPr>
        <b/>
        <i/>
        <sz val="9"/>
        <rFont val="Times New Roman"/>
        <family val="1"/>
      </rPr>
      <t>«Строительство (приобретение) жилья гражданами РФ, проживающими в сельской местности, в том числе молодыми семьями и молодыми специалистам, проживающим и работающим на селе, либо изъявившим желание переехать в сельскую местность и работать там»;</t>
    </r>
  </si>
  <si>
    <t>Цель программы   - Повышение престижности проживания в сельской местности. Привлечение и закрепление в сельской местности молодых семей и молодых специалистов</t>
  </si>
  <si>
    <r>
      <t xml:space="preserve">Административное мероприятие </t>
    </r>
    <r>
      <rPr>
        <sz val="9"/>
        <rFont val="Times New Roman"/>
        <family val="1"/>
      </rPr>
      <t xml:space="preserve">  «Разработка нормативно- правовых актов по софинансированиюсоциальных выплат на строительство (приобретение) жилья в сельской местности»</t>
    </r>
  </si>
  <si>
    <r>
      <t>Административное мероприятие</t>
    </r>
    <r>
      <rPr>
        <sz val="9"/>
        <rFont val="Times New Roman"/>
        <family val="1"/>
      </rPr>
      <t xml:space="preserve">  1. -«Прием заявлений и административное сопровождение участия граждан,в т.ч. молодых семей и молодых специалистов  в ФЦП «Устойчивое развитие сельских территорий на 2014-2017 годы и на плановый период до 2020 года»»</t>
    </r>
  </si>
  <si>
    <r>
      <rPr>
        <b/>
        <sz val="9"/>
        <rFont val="Times New Roman"/>
        <family val="1"/>
      </rPr>
      <t xml:space="preserve"> мероприятие подпрограммы 2 </t>
    </r>
    <r>
      <rPr>
        <sz val="9"/>
        <rFont val="Times New Roman"/>
        <family val="1"/>
      </rPr>
      <t>Предоставление социальных выплат за счет средств бюджета  на строительство (приобретение) жилья в сельской местности</t>
    </r>
  </si>
  <si>
    <r>
      <t>З</t>
    </r>
    <r>
      <rPr>
        <b/>
        <sz val="9"/>
        <rFont val="Times New Roman"/>
        <family val="1"/>
      </rPr>
      <t>адача 1 подпрограммы 3  Обеспечение защиты населения от болезней, общих для человека и животных</t>
    </r>
  </si>
  <si>
    <t xml:space="preserve"> Мероприятие1 подпрограммы 3 расходы на осуществление органами местного самоуправления отдельных государственных полномочий Тверской области по организации проведения в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</si>
  <si>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r>
      <t xml:space="preserve">Административное мероприятие </t>
    </r>
    <r>
      <rPr>
        <sz val="9"/>
        <rFont val="Times New Roman"/>
        <family val="1"/>
      </rPr>
      <t xml:space="preserve">  «Размещение в информационно-теллекоммуникационной сети Интернет информации по вопросам предупреждения и ликвидации бешенства животных, АЧС, сибирской язвы.»</t>
    </r>
  </si>
  <si>
    <t xml:space="preserve"> Мероприятие 2 подпрограммы 3 "Проведение работ по обустройству бесхозяйных скотомогильников"</t>
  </si>
  <si>
    <r>
      <t xml:space="preserve">Административное мероприятие </t>
    </r>
    <r>
      <rPr>
        <sz val="9"/>
        <rFont val="Times New Roman"/>
        <family val="1"/>
      </rPr>
      <t xml:space="preserve">  "Проведение мероприятий по регулированию численности безнадзорных животных на территории муниципальных образований Тверской области"</t>
    </r>
  </si>
  <si>
    <r>
      <rPr>
        <b/>
        <sz val="9"/>
        <rFont val="Times New Roman"/>
        <family val="1"/>
      </rPr>
      <t>Показатель   задачи 1 подпрограммы</t>
    </r>
    <r>
      <rPr>
        <sz val="9"/>
        <rFont val="Times New Roman"/>
        <family val="1"/>
      </rPr>
      <t xml:space="preserve">  3 Снижение риска заболевания бешенством домашних животных на территории Максатихинского района</t>
    </r>
  </si>
  <si>
    <r>
      <rPr>
        <b/>
        <sz val="9"/>
        <rFont val="Times New Roman"/>
        <family val="1"/>
      </rPr>
      <t>Показатель   задачи 1 подпрограммы</t>
    </r>
    <r>
      <rPr>
        <sz val="9"/>
        <rFont val="Times New Roman"/>
        <family val="1"/>
      </rPr>
      <t xml:space="preserve">  3 Обеспечение проведения противоэпизоотических мероприятий на территории Максатихинского района Тверской области</t>
    </r>
  </si>
  <si>
    <r>
      <rPr>
        <b/>
        <sz val="9"/>
        <rFont val="Times New Roman"/>
        <family val="1"/>
      </rPr>
      <t>Показатель   задачи 2 подпрограммы</t>
    </r>
    <r>
      <rPr>
        <sz val="9"/>
        <rFont val="Times New Roman"/>
        <family val="1"/>
      </rPr>
      <t xml:space="preserve">  3 Приобретение клеток-вольеров для передержки животных в  Максатихинском районе Тверской области</t>
    </r>
  </si>
  <si>
    <r>
      <t>З</t>
    </r>
    <r>
      <rPr>
        <b/>
        <sz val="9"/>
        <rFont val="Times New Roman"/>
        <family val="1"/>
      </rPr>
      <t>адача 2 подпрограммы 3  "Укрепление материально-технической базы государственных учреждений в целях реализации противоэпизоотических мероприятий."</t>
    </r>
  </si>
  <si>
    <t>к муниципальной программе « Сельское хозяйство Максатихинского района на 2017 - 2021 годы», утвержденной Постановлением администрации Максатихинского района         № 594-па от 28.11.2016 года</t>
  </si>
  <si>
    <r>
      <t xml:space="preserve">Подпрограмма 3 </t>
    </r>
    <r>
      <rPr>
        <b/>
        <i/>
        <sz val="11"/>
        <rFont val="Times New Roman"/>
        <family val="1"/>
      </rPr>
      <t>«Обеспечение эпизоотического и ветеринарно-санитарного благополучия на территории Максатихинского района»;</t>
    </r>
  </si>
  <si>
    <r>
      <t xml:space="preserve">Задача 1 подпрограммы  2  </t>
    </r>
    <r>
      <rPr>
        <b/>
        <i/>
        <sz val="11"/>
        <rFont val="Times New Roman"/>
        <family val="1"/>
      </rPr>
      <t>«Участие в реализации мероприятий по строительству (приобретение жилья) для граждан в рамках ФЦП «Устойчивое развитие сельских территорий на 2014-2017 годы и на плановый период до 2020 года»»</t>
    </r>
  </si>
  <si>
    <t xml:space="preserve">       « Сельское хозяйство Максатихинского района на 2017 - 2021 годы»</t>
  </si>
  <si>
    <r>
      <t xml:space="preserve">Подпрограмма 4 </t>
    </r>
    <r>
      <rPr>
        <b/>
        <i/>
        <sz val="9"/>
        <rFont val="Times New Roman"/>
        <family val="1"/>
      </rPr>
      <t>"Предотвращение распространения сорного растения борщевик Сосновского на территории Максатихинского района Тверской области"</t>
    </r>
  </si>
  <si>
    <t>Задача 1 подпрограммы 4 "Выявление очагов распространения борщевика на территории Максатихинского района Тверской области, составление перечня очагов</t>
  </si>
  <si>
    <r>
      <t xml:space="preserve">Административное мероприятие 1 </t>
    </r>
    <r>
      <rPr>
        <sz val="9"/>
        <rFont val="Times New Roman"/>
        <family val="1"/>
      </rPr>
      <t>"Проведение мониторинга на землях населенных пунктов и землях иных категорий"</t>
    </r>
  </si>
  <si>
    <r>
      <t xml:space="preserve">Административное мероприятие 2 </t>
    </r>
    <r>
      <rPr>
        <sz val="9"/>
        <rFont val="Times New Roman"/>
        <family val="1"/>
      </rPr>
      <t>"Определение способов борьбы и объема работ на землях насленных пунктов"</t>
    </r>
  </si>
  <si>
    <r>
      <t xml:space="preserve">Мероприятие 1 </t>
    </r>
    <r>
      <rPr>
        <sz val="9"/>
        <rFont val="Times New Roman"/>
        <family val="1"/>
      </rPr>
      <t>"Определение организации на проведение работ по ликвидации очагов борщевика Сосновского на землях населенных пунктов"</t>
    </r>
  </si>
  <si>
    <t>Задача 2 "Разработка мероприятий по предотвращению распространения борщевика, определение способов борьбы в соответствие с требованиями СанПиН 1.2.2584-10"</t>
  </si>
  <si>
    <r>
      <t xml:space="preserve">Показатель 1 задачи 1 </t>
    </r>
    <r>
      <rPr>
        <sz val="9"/>
        <rFont val="Times New Roman"/>
        <family val="1"/>
      </rPr>
      <t>"Количество очагов распространения борщевика"</t>
    </r>
  </si>
  <si>
    <r>
      <t>Показатель 1 здачи 2</t>
    </r>
    <r>
      <rPr>
        <sz val="9"/>
        <rFont val="Times New Roman"/>
        <family val="1"/>
      </rPr>
      <t xml:space="preserve"> "Количество разработанных мероприятий по предотвращению распространения борьщевика"</t>
    </r>
    <r>
      <rPr>
        <b/>
        <sz val="9"/>
        <rFont val="Times New Roman"/>
        <family val="1"/>
      </rPr>
      <t xml:space="preserve"> </t>
    </r>
  </si>
  <si>
    <r>
      <t>Административное мероприятие 1  "</t>
    </r>
    <r>
      <rPr>
        <sz val="9"/>
        <rFont val="Times New Roman"/>
        <family val="1"/>
      </rPr>
      <t>Вовлечение части незанятого трудоспособного населения в бригады по уничтожению борщевика на землях населенных пунктов"</t>
    </r>
  </si>
  <si>
    <r>
      <t xml:space="preserve">Мероприятие 1  задачи 2 </t>
    </r>
    <r>
      <rPr>
        <sz val="9"/>
        <rFont val="Times New Roman"/>
        <family val="1"/>
      </rPr>
      <t>"Решение вопросов обеспечения бригад по борьбе с борщевиком Сосновского материально-техническими средствами (приобретение техники, опрыскивателей, средств защиты растений, гороюче-смазочных материалов, средств индивидуальной защиты и т.д.)"</t>
    </r>
  </si>
  <si>
    <t>Задача 3 "Проведение всего кмплекса организационно-хозяйственных, агротехнических, химических, механических мер борьбы планомерно на землях населенных пунктов и иных категориях земель"</t>
  </si>
  <si>
    <r>
      <t xml:space="preserve">Административное мероприятие 2  </t>
    </r>
    <r>
      <rPr>
        <sz val="9"/>
        <rFont val="Times New Roman"/>
        <family val="1"/>
      </rPr>
      <t>"Организация собраний собственников земельных участков, жителей населенных пунктов для решения вопросов по принятию решений о проведении работ по уничтожению очагов борщевика"</t>
    </r>
  </si>
  <si>
    <r>
      <t xml:space="preserve">Административное мероприятие 1 </t>
    </r>
    <r>
      <rPr>
        <sz val="9"/>
        <rFont val="Times New Roman"/>
        <family val="1"/>
      </rPr>
      <t>" Проведение организационных мероприятий по привлечению внебюджетных средств для проведения работ по уничтожению очагов борщевика Сосновского на землях населенного пункта и прилегающих территорий"</t>
    </r>
  </si>
  <si>
    <r>
      <t xml:space="preserve">Мероприятие 1 задачи 3 </t>
    </r>
    <r>
      <rPr>
        <sz val="9"/>
        <rFont val="Times New Roman"/>
        <family val="1"/>
      </rPr>
      <t>"Организация работ по уничтожению борщевика Сосновского на землях иных категорий (создание защитных полос)"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</si>
</sst>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18" fillId="24" borderId="12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3" fillId="24" borderId="0" xfId="0" applyFont="1" applyFill="1" applyBorder="1" applyAlignment="1">
      <alignment horizontal="righ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right" vertical="top" wrapText="1"/>
    </xf>
    <xf numFmtId="0" fontId="3" fillId="24" borderId="11" xfId="0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right"/>
    </xf>
    <xf numFmtId="0" fontId="3" fillId="24" borderId="11" xfId="0" applyFont="1" applyFill="1" applyBorder="1" applyAlignment="1">
      <alignment/>
    </xf>
    <xf numFmtId="0" fontId="3" fillId="24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vertical="top" wrapText="1"/>
    </xf>
    <xf numFmtId="0" fontId="10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justify" vertical="center"/>
    </xf>
    <xf numFmtId="0" fontId="2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right"/>
    </xf>
    <xf numFmtId="0" fontId="1" fillId="24" borderId="11" xfId="0" applyFont="1" applyFill="1" applyBorder="1" applyAlignment="1">
      <alignment horizontal="right" vertical="top" wrapText="1"/>
    </xf>
    <xf numFmtId="0" fontId="15" fillId="24" borderId="11" xfId="0" applyFont="1" applyFill="1" applyBorder="1" applyAlignment="1">
      <alignment horizontal="right"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15" fillId="24" borderId="16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9" fillId="24" borderId="16" xfId="0" applyFont="1" applyFill="1" applyBorder="1" applyAlignment="1">
      <alignment horizontal="left" vertical="top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="75" zoomScaleNormal="70" zoomScaleSheetLayoutView="75" zoomScalePageLayoutView="0" workbookViewId="0" topLeftCell="R4">
      <selection activeCell="Y27" sqref="Y2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03" t="s">
        <v>72</v>
      </c>
      <c r="AD1" s="103"/>
    </row>
    <row r="2" spans="29:30" ht="162" customHeight="1">
      <c r="AC2" s="84" t="s">
        <v>76</v>
      </c>
      <c r="AD2" s="84"/>
    </row>
    <row r="3" spans="1:30" ht="18.75">
      <c r="A3" s="11"/>
      <c r="B3" s="11"/>
      <c r="C3" s="90" t="s">
        <v>56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18.75">
      <c r="A4" s="11"/>
      <c r="B4" s="11"/>
      <c r="C4" s="90" t="s">
        <v>75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</row>
    <row r="5" spans="1:30" ht="18.75">
      <c r="A5" s="11"/>
      <c r="B5" s="11"/>
      <c r="C5" s="90" t="s">
        <v>71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18.75">
      <c r="A6" s="11"/>
      <c r="B6" s="11"/>
      <c r="C6" s="104" t="s">
        <v>55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30" ht="18.75">
      <c r="A7" s="11"/>
      <c r="B7" s="11"/>
      <c r="C7" s="83" t="s">
        <v>70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18.75">
      <c r="A8" s="11"/>
      <c r="B8" s="11"/>
      <c r="C8" s="90" t="s">
        <v>57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</row>
    <row r="9" spans="1:30" ht="18.75">
      <c r="A9" s="11"/>
      <c r="B9" s="11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19.5">
      <c r="A10" s="11"/>
      <c r="B10" s="11"/>
      <c r="C10" s="98" t="s">
        <v>7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</row>
    <row r="11" spans="1:59" s="1" customFormat="1" ht="15.75" customHeight="1">
      <c r="A11" s="11"/>
      <c r="B11" s="11"/>
      <c r="C11" s="95" t="s">
        <v>58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02" t="s">
        <v>59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89" t="s">
        <v>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 t="s">
        <v>24</v>
      </c>
      <c r="P13" s="89"/>
      <c r="Q13" s="89"/>
      <c r="R13" s="89"/>
      <c r="S13" s="89"/>
      <c r="T13" s="89"/>
      <c r="U13" s="89"/>
      <c r="V13" s="89"/>
      <c r="W13" s="89"/>
      <c r="X13" s="89"/>
      <c r="Y13" s="89" t="s">
        <v>26</v>
      </c>
      <c r="Z13" s="91" t="s">
        <v>0</v>
      </c>
      <c r="AA13" s="94" t="s">
        <v>54</v>
      </c>
      <c r="AB13" s="94"/>
      <c r="AC13" s="94"/>
      <c r="AD13" s="9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89" t="s">
        <v>35</v>
      </c>
      <c r="B14" s="89"/>
      <c r="C14" s="89"/>
      <c r="D14" s="89" t="s">
        <v>36</v>
      </c>
      <c r="E14" s="89"/>
      <c r="F14" s="89" t="s">
        <v>37</v>
      </c>
      <c r="G14" s="89"/>
      <c r="H14" s="89" t="s">
        <v>34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9"/>
      <c r="Z14" s="92"/>
      <c r="AA14" s="94" t="s">
        <v>53</v>
      </c>
      <c r="AB14" s="94" t="s">
        <v>52</v>
      </c>
      <c r="AC14" s="94" t="s">
        <v>51</v>
      </c>
      <c r="AD14" s="94" t="s">
        <v>50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9"/>
      <c r="Z15" s="92"/>
      <c r="AA15" s="94"/>
      <c r="AB15" s="94"/>
      <c r="AC15" s="94"/>
      <c r="AD15" s="9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9"/>
      <c r="Z16" s="93"/>
      <c r="AA16" s="94"/>
      <c r="AB16" s="94"/>
      <c r="AC16" s="94"/>
      <c r="AD16" s="9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49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24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77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2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78</v>
      </c>
      <c r="Z21" s="50" t="s">
        <v>80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48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79</v>
      </c>
      <c r="Z22" s="50" t="s">
        <v>80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81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2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82</v>
      </c>
      <c r="Z24" s="50"/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6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83</v>
      </c>
      <c r="Z25" s="50" t="s">
        <v>80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2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84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2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85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86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2" t="s">
        <v>40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19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12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1" t="s">
        <v>20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21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16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18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19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24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2" t="s">
        <v>28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48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39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18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1" t="s">
        <v>22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47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13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17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23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24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29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30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24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2" t="s">
        <v>31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30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14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17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1" t="s">
        <v>23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2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32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30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24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2" t="s">
        <v>33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30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38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15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46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24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2" t="s">
        <v>66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24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67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24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68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1" t="s">
        <v>69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2"/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2"/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66"/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64"/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25:59" s="42" customFormat="1" ht="12.75">
      <c r="Y69" s="64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25:59" s="42" customFormat="1" ht="12.75">
      <c r="Y70" s="64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65" t="s">
        <v>65</v>
      </c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4"/>
      <c r="Z71" s="66"/>
      <c r="AA71" s="66"/>
      <c r="AB71" s="66"/>
      <c r="AC71" s="66"/>
      <c r="AD71" s="6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64" t="s">
        <v>60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45"/>
      <c r="Z72" s="64"/>
      <c r="AA72" s="64"/>
      <c r="AB72" s="64"/>
      <c r="AC72" s="100"/>
      <c r="AD72" s="101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 customHeight="1">
      <c r="J73" s="64" t="s">
        <v>61</v>
      </c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45"/>
      <c r="Z73" s="64"/>
      <c r="AA73" s="64"/>
      <c r="AB73" s="64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 customHeight="1">
      <c r="J74" s="64" t="s">
        <v>62</v>
      </c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9"/>
      <c r="Z74" s="64"/>
      <c r="AA74" s="64"/>
      <c r="AB74" s="64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 customHeight="1">
      <c r="J75" s="64"/>
      <c r="K75" s="64" t="s">
        <v>45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1"/>
      <c r="Z75" s="64"/>
      <c r="AA75" s="64"/>
      <c r="AB75" s="64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45" t="s">
        <v>63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1"/>
      <c r="AB76" s="97" t="s">
        <v>44</v>
      </c>
      <c r="AC76" s="97"/>
      <c r="AD76" s="97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96" t="s">
        <v>43</v>
      </c>
      <c r="K77" s="96"/>
      <c r="L77" s="96"/>
      <c r="M77" s="96"/>
      <c r="N77" s="96"/>
      <c r="O77" s="96"/>
      <c r="P77" s="96"/>
      <c r="Q77" s="96"/>
      <c r="R77" s="45"/>
      <c r="S77" s="45"/>
      <c r="T77" s="45"/>
      <c r="U77" s="45"/>
      <c r="V77" s="45"/>
      <c r="W77" s="45"/>
      <c r="X77" s="45"/>
      <c r="Y77" s="1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5:59" s="39" customFormat="1" ht="23.25">
      <c r="Y78" s="1"/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29">
    <mergeCell ref="C12:AD12"/>
    <mergeCell ref="AC1:AD1"/>
    <mergeCell ref="C6:AD6"/>
    <mergeCell ref="C7:AD7"/>
    <mergeCell ref="C9:AD9"/>
    <mergeCell ref="C8:AD8"/>
    <mergeCell ref="AC2:AD2"/>
    <mergeCell ref="C4:AD4"/>
    <mergeCell ref="C5:AD5"/>
    <mergeCell ref="J77:Q77"/>
    <mergeCell ref="AB76:AD76"/>
    <mergeCell ref="O13:X16"/>
    <mergeCell ref="C10:AD10"/>
    <mergeCell ref="AD14:AD16"/>
    <mergeCell ref="Y13:Y16"/>
    <mergeCell ref="AC14:AC16"/>
    <mergeCell ref="AA14:AA16"/>
    <mergeCell ref="AC72:AD72"/>
    <mergeCell ref="AA13:AD13"/>
    <mergeCell ref="A14:C16"/>
    <mergeCell ref="H14:N16"/>
    <mergeCell ref="C3:AD3"/>
    <mergeCell ref="Z13:Z16"/>
    <mergeCell ref="AB14:AB16"/>
    <mergeCell ref="O11:AD11"/>
    <mergeCell ref="D14:E16"/>
    <mergeCell ref="F14:G16"/>
    <mergeCell ref="C11:N11"/>
    <mergeCell ref="A13:N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288"/>
  <sheetViews>
    <sheetView tabSelected="1" view="pageBreakPreview" zoomScaleNormal="70" zoomScaleSheetLayoutView="100" zoomScalePageLayoutView="0" workbookViewId="0" topLeftCell="A1">
      <selection activeCell="X2" sqref="X2:AB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18" width="4.00390625" style="38" customWidth="1"/>
    <col min="19" max="19" width="72.28125" style="0" customWidth="1"/>
    <col min="20" max="20" width="19.7109375" style="0" customWidth="1"/>
    <col min="24" max="24" width="10.28125" style="0" customWidth="1"/>
    <col min="25" max="25" width="10.8515625" style="0" customWidth="1"/>
    <col min="26" max="26" width="10.7109375" style="0" customWidth="1"/>
    <col min="28" max="28" width="12.28125" style="0" customWidth="1"/>
    <col min="29" max="76" width="9.140625" style="1" customWidth="1"/>
  </cols>
  <sheetData>
    <row r="1" spans="2:3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10"/>
      <c r="T1" s="10"/>
      <c r="U1" s="10"/>
      <c r="V1" s="10"/>
      <c r="W1" s="10"/>
      <c r="X1" s="103" t="s">
        <v>25</v>
      </c>
      <c r="Y1" s="103"/>
      <c r="Z1" s="103"/>
      <c r="AA1" s="103"/>
      <c r="AB1" s="103"/>
      <c r="AC1" s="13"/>
      <c r="AD1" s="2"/>
      <c r="AE1" s="2"/>
      <c r="AF1" s="2"/>
      <c r="AG1" s="2"/>
    </row>
    <row r="2" spans="2:3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10"/>
      <c r="T2" s="10"/>
      <c r="U2" s="10"/>
      <c r="V2" s="10"/>
      <c r="W2" s="10"/>
      <c r="X2" s="85" t="s">
        <v>129</v>
      </c>
      <c r="Y2" s="85"/>
      <c r="Z2" s="85"/>
      <c r="AA2" s="85"/>
      <c r="AB2" s="85"/>
      <c r="AC2" s="13"/>
      <c r="AD2" s="2"/>
      <c r="AE2" s="2"/>
      <c r="AF2" s="2"/>
      <c r="AG2" s="2"/>
    </row>
    <row r="3" spans="2:3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10"/>
      <c r="T3" s="10"/>
      <c r="U3" s="10"/>
      <c r="V3" s="10"/>
      <c r="W3" s="10"/>
      <c r="X3" s="31"/>
      <c r="Y3" s="31"/>
      <c r="Z3" s="31"/>
      <c r="AA3" s="31"/>
      <c r="AB3" s="31"/>
      <c r="AC3" s="13"/>
      <c r="AD3" s="2"/>
      <c r="AE3" s="2"/>
      <c r="AF3" s="2"/>
      <c r="AG3" s="2"/>
    </row>
    <row r="4" spans="2:3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10"/>
      <c r="T4" s="10"/>
      <c r="U4" s="10"/>
      <c r="V4" s="10"/>
      <c r="W4" s="10"/>
      <c r="X4" s="84"/>
      <c r="Y4" s="84"/>
      <c r="Z4" s="84"/>
      <c r="AA4" s="84"/>
      <c r="AB4" s="84"/>
      <c r="AC4" s="14"/>
      <c r="AD4" s="4"/>
      <c r="AE4" s="4"/>
      <c r="AF4" s="4"/>
      <c r="AG4" s="4"/>
    </row>
    <row r="5" spans="2:2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12"/>
      <c r="T5" s="11"/>
      <c r="U5" s="10"/>
      <c r="V5" s="10"/>
      <c r="W5" s="10"/>
      <c r="X5" s="10"/>
      <c r="Y5" s="10"/>
      <c r="Z5" s="10"/>
      <c r="AA5" s="10"/>
      <c r="AB5" s="10"/>
      <c r="AC5" s="10"/>
    </row>
    <row r="6" spans="2:34" s="3" customFormat="1" ht="18.75">
      <c r="B6" s="7"/>
      <c r="C6" s="7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17"/>
      <c r="AD6" s="18"/>
      <c r="AE6" s="18"/>
      <c r="AF6" s="18"/>
      <c r="AG6" s="19"/>
      <c r="AH6" s="19"/>
    </row>
    <row r="7" spans="2:34" s="3" customFormat="1" ht="18.75">
      <c r="B7" s="7"/>
      <c r="C7" s="7"/>
      <c r="D7" s="106" t="s">
        <v>74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7"/>
      <c r="AD7" s="18"/>
      <c r="AE7" s="18"/>
      <c r="AF7" s="18"/>
      <c r="AG7" s="19"/>
      <c r="AH7" s="19"/>
    </row>
    <row r="8" spans="1:34" s="3" customFormat="1" ht="15.75">
      <c r="A8" s="32"/>
      <c r="B8" s="11"/>
      <c r="C8" s="11"/>
      <c r="D8" s="105" t="s">
        <v>132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20"/>
      <c r="AD8" s="21"/>
      <c r="AE8" s="21"/>
      <c r="AF8" s="21"/>
      <c r="AG8" s="22"/>
      <c r="AH8" s="22"/>
    </row>
    <row r="9" spans="1:34" s="3" customFormat="1" ht="18.75">
      <c r="A9" s="32"/>
      <c r="B9" s="11"/>
      <c r="C9" s="11"/>
      <c r="D9" s="87" t="s">
        <v>64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17"/>
      <c r="AD9" s="18"/>
      <c r="AE9" s="18"/>
      <c r="AF9" s="18"/>
      <c r="AG9" s="22"/>
      <c r="AH9" s="22"/>
    </row>
    <row r="10" spans="1:34" s="3" customFormat="1" ht="18.75">
      <c r="A10" s="32"/>
      <c r="B10" s="11"/>
      <c r="C10" s="11"/>
      <c r="D10" s="107" t="s">
        <v>87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7"/>
      <c r="AD10" s="18"/>
      <c r="AE10" s="18"/>
      <c r="AF10" s="18"/>
      <c r="AG10" s="22"/>
      <c r="AH10" s="22"/>
    </row>
    <row r="11" spans="1:34" s="3" customFormat="1" ht="15.75">
      <c r="A11" s="32"/>
      <c r="B11" s="11"/>
      <c r="C11" s="11"/>
      <c r="D11" s="105" t="s">
        <v>73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23"/>
      <c r="AD11" s="21"/>
      <c r="AE11" s="21"/>
      <c r="AF11" s="21"/>
      <c r="AG11" s="22"/>
      <c r="AH11" s="22"/>
    </row>
    <row r="12" spans="1:7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24"/>
      <c r="T12" s="24"/>
      <c r="U12" s="25"/>
      <c r="V12" s="26"/>
      <c r="W12" s="26"/>
      <c r="X12" s="26"/>
      <c r="Y12" s="26"/>
      <c r="Z12" s="27"/>
      <c r="AA12" s="27"/>
      <c r="AB12" s="27"/>
      <c r="AC12" s="27"/>
      <c r="AD12" s="19"/>
      <c r="AE12" s="19"/>
      <c r="AF12" s="19"/>
      <c r="AG12" s="19"/>
      <c r="AH12" s="19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</row>
    <row r="13" spans="1:7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95" t="s">
        <v>41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15"/>
      <c r="AD13" s="6"/>
      <c r="AE13" s="6"/>
      <c r="AF13" s="6"/>
      <c r="AG13" s="6"/>
      <c r="AH13" s="6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</row>
    <row r="14" spans="1:3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95" t="s">
        <v>42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15"/>
      <c r="AD14" s="6"/>
      <c r="AE14" s="6"/>
      <c r="AF14" s="6"/>
      <c r="AG14" s="6"/>
      <c r="AH14" s="6"/>
    </row>
    <row r="15" spans="1:3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16"/>
      <c r="T15" s="16"/>
      <c r="U15" s="15"/>
      <c r="V15" s="15"/>
      <c r="W15" s="15"/>
      <c r="X15" s="15"/>
      <c r="Y15" s="15"/>
      <c r="Z15" s="15"/>
      <c r="AA15" s="15"/>
      <c r="AB15" s="15"/>
      <c r="AC15" s="15"/>
      <c r="AD15" s="6"/>
      <c r="AE15" s="6"/>
      <c r="AF15" s="6"/>
      <c r="AG15" s="6"/>
      <c r="AH15" s="6"/>
    </row>
    <row r="16" spans="1:29" s="39" customFormat="1" ht="15" customHeight="1">
      <c r="A16" s="10"/>
      <c r="B16" s="89" t="s">
        <v>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114" t="s">
        <v>24</v>
      </c>
      <c r="Q16" s="109"/>
      <c r="R16" s="109"/>
      <c r="S16" s="89" t="s">
        <v>26</v>
      </c>
      <c r="T16" s="89" t="s">
        <v>0</v>
      </c>
      <c r="U16" s="89" t="s">
        <v>27</v>
      </c>
      <c r="V16" s="89"/>
      <c r="W16" s="89"/>
      <c r="X16" s="89"/>
      <c r="Y16" s="89"/>
      <c r="Z16" s="89"/>
      <c r="AA16" s="94" t="s">
        <v>9</v>
      </c>
      <c r="AB16" s="94"/>
      <c r="AC16" s="10"/>
    </row>
    <row r="17" spans="1:29" s="39" customFormat="1" ht="15" customHeight="1">
      <c r="A17" s="10"/>
      <c r="B17" s="89" t="s">
        <v>35</v>
      </c>
      <c r="C17" s="89"/>
      <c r="D17" s="89"/>
      <c r="E17" s="89" t="s">
        <v>36</v>
      </c>
      <c r="F17" s="89"/>
      <c r="G17" s="89" t="s">
        <v>37</v>
      </c>
      <c r="H17" s="89"/>
      <c r="I17" s="108" t="s">
        <v>34</v>
      </c>
      <c r="J17" s="109"/>
      <c r="K17" s="109"/>
      <c r="L17" s="109"/>
      <c r="M17" s="109"/>
      <c r="N17" s="109"/>
      <c r="O17" s="110"/>
      <c r="P17" s="115"/>
      <c r="Q17" s="116"/>
      <c r="R17" s="116"/>
      <c r="S17" s="89"/>
      <c r="T17" s="89"/>
      <c r="U17" s="89"/>
      <c r="V17" s="89"/>
      <c r="W17" s="89"/>
      <c r="X17" s="89"/>
      <c r="Y17" s="89"/>
      <c r="Z17" s="89"/>
      <c r="AA17" s="94"/>
      <c r="AB17" s="94"/>
      <c r="AC17" s="10"/>
    </row>
    <row r="18" spans="1:29" s="39" customFormat="1" ht="25.5">
      <c r="A18" s="10"/>
      <c r="B18" s="89"/>
      <c r="C18" s="89"/>
      <c r="D18" s="89"/>
      <c r="E18" s="89"/>
      <c r="F18" s="89"/>
      <c r="G18" s="89"/>
      <c r="H18" s="89"/>
      <c r="I18" s="111"/>
      <c r="J18" s="112"/>
      <c r="K18" s="112"/>
      <c r="L18" s="112"/>
      <c r="M18" s="112"/>
      <c r="N18" s="112"/>
      <c r="O18" s="113"/>
      <c r="P18" s="117"/>
      <c r="Q18" s="112"/>
      <c r="R18" s="112"/>
      <c r="S18" s="89"/>
      <c r="T18" s="89"/>
      <c r="U18" s="56">
        <v>2017</v>
      </c>
      <c r="V18" s="56">
        <v>2018</v>
      </c>
      <c r="W18" s="56">
        <v>2019</v>
      </c>
      <c r="X18" s="56">
        <v>2020</v>
      </c>
      <c r="Y18" s="56">
        <v>2021</v>
      </c>
      <c r="Z18" s="56" t="s">
        <v>6</v>
      </c>
      <c r="AA18" s="58" t="s">
        <v>1</v>
      </c>
      <c r="AB18" s="58" t="s">
        <v>2</v>
      </c>
      <c r="AC18" s="10"/>
    </row>
    <row r="19" spans="1:29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6">
        <v>25</v>
      </c>
      <c r="T19" s="57">
        <v>26</v>
      </c>
      <c r="U19" s="56">
        <v>27</v>
      </c>
      <c r="V19" s="57">
        <v>28</v>
      </c>
      <c r="W19" s="56">
        <v>29</v>
      </c>
      <c r="X19" s="57">
        <v>30</v>
      </c>
      <c r="Y19" s="56">
        <v>31</v>
      </c>
      <c r="Z19" s="57">
        <v>32</v>
      </c>
      <c r="AA19" s="56">
        <v>33</v>
      </c>
      <c r="AB19" s="57">
        <v>34</v>
      </c>
      <c r="AC19" s="10"/>
    </row>
    <row r="20" spans="1:29" s="39" customFormat="1" ht="14.25" customHeight="1">
      <c r="A20" s="10"/>
      <c r="B20" s="56"/>
      <c r="C20" s="56"/>
      <c r="D20" s="56"/>
      <c r="E20" s="57"/>
      <c r="F20" s="57"/>
      <c r="G20" s="57"/>
      <c r="H20" s="57"/>
      <c r="I20" s="57"/>
      <c r="J20" s="56"/>
      <c r="K20" s="56"/>
      <c r="L20" s="56"/>
      <c r="M20" s="56"/>
      <c r="N20" s="56"/>
      <c r="O20" s="56"/>
      <c r="P20" s="56"/>
      <c r="Q20" s="56"/>
      <c r="R20" s="56"/>
      <c r="S20" s="53" t="s">
        <v>11</v>
      </c>
      <c r="T20" s="77" t="s">
        <v>3</v>
      </c>
      <c r="U20" s="81">
        <f>(U35+U46)</f>
        <v>103.4</v>
      </c>
      <c r="V20" s="81">
        <f>(V35+V46)</f>
        <v>100.4</v>
      </c>
      <c r="W20" s="81">
        <f>(W35+W46)</f>
        <v>79</v>
      </c>
      <c r="X20" s="81">
        <f>(X35+X46)</f>
        <v>81</v>
      </c>
      <c r="Y20" s="81">
        <f>(Y35+Y46)</f>
        <v>81</v>
      </c>
      <c r="Z20" s="81"/>
      <c r="AA20" s="82">
        <f>(U20+V20+W20+X20+Y20)</f>
        <v>444.8</v>
      </c>
      <c r="AB20" s="68">
        <v>2021</v>
      </c>
      <c r="AC20" s="10"/>
    </row>
    <row r="21" spans="1:29" s="39" customFormat="1" ht="36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60"/>
      <c r="S21" s="52" t="s">
        <v>116</v>
      </c>
      <c r="T21" s="50"/>
      <c r="U21" s="51"/>
      <c r="V21" s="61"/>
      <c r="W21" s="61"/>
      <c r="X21" s="61"/>
      <c r="Y21" s="61"/>
      <c r="Z21" s="61"/>
      <c r="AA21" s="61"/>
      <c r="AB21" s="68">
        <v>2021</v>
      </c>
      <c r="AC21" s="10"/>
    </row>
    <row r="22" spans="1:29" s="39" customFormat="1" ht="24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60"/>
      <c r="S22" s="51" t="s">
        <v>107</v>
      </c>
      <c r="T22" s="50" t="s">
        <v>95</v>
      </c>
      <c r="U22" s="67">
        <v>250</v>
      </c>
      <c r="V22" s="68">
        <v>280</v>
      </c>
      <c r="W22" s="68">
        <v>320</v>
      </c>
      <c r="X22" s="68">
        <v>360</v>
      </c>
      <c r="Y22" s="68">
        <v>440</v>
      </c>
      <c r="Z22" s="68"/>
      <c r="AA22" s="68">
        <v>0</v>
      </c>
      <c r="AB22" s="68">
        <v>2021</v>
      </c>
      <c r="AC22" s="10"/>
    </row>
    <row r="23" spans="1:29" s="39" customFormat="1" ht="36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60"/>
      <c r="S23" s="51" t="s">
        <v>108</v>
      </c>
      <c r="T23" s="50" t="s">
        <v>93</v>
      </c>
      <c r="U23" s="67">
        <v>4</v>
      </c>
      <c r="V23" s="67">
        <v>4</v>
      </c>
      <c r="W23" s="67">
        <v>4</v>
      </c>
      <c r="X23" s="67">
        <v>4</v>
      </c>
      <c r="Y23" s="67">
        <v>4</v>
      </c>
      <c r="Z23" s="68"/>
      <c r="AA23" s="68">
        <v>0</v>
      </c>
      <c r="AB23" s="68">
        <v>2021</v>
      </c>
      <c r="AC23" s="10"/>
    </row>
    <row r="24" spans="1:29" s="39" customFormat="1" ht="36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60"/>
      <c r="S24" s="51" t="s">
        <v>88</v>
      </c>
      <c r="T24" s="50"/>
      <c r="U24" s="51"/>
      <c r="V24" s="61"/>
      <c r="W24" s="61"/>
      <c r="X24" s="61"/>
      <c r="Y24" s="61"/>
      <c r="Z24" s="61"/>
      <c r="AA24" s="61"/>
      <c r="AB24" s="68">
        <v>2021</v>
      </c>
      <c r="AC24" s="10"/>
    </row>
    <row r="25" spans="1:29" s="8" customFormat="1" ht="24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60"/>
      <c r="S25" s="51" t="s">
        <v>89</v>
      </c>
      <c r="T25" s="50" t="s">
        <v>106</v>
      </c>
      <c r="U25" s="51">
        <v>20</v>
      </c>
      <c r="V25" s="61">
        <v>25</v>
      </c>
      <c r="W25" s="61">
        <v>30</v>
      </c>
      <c r="X25" s="61">
        <v>35</v>
      </c>
      <c r="Y25" s="61">
        <v>40</v>
      </c>
      <c r="Z25" s="61"/>
      <c r="AA25" s="61">
        <v>0</v>
      </c>
      <c r="AB25" s="68">
        <v>2021</v>
      </c>
      <c r="AC25" s="10"/>
    </row>
    <row r="26" spans="1:29" s="8" customFormat="1" ht="36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60"/>
      <c r="S26" s="51" t="s">
        <v>90</v>
      </c>
      <c r="T26" s="50" t="s">
        <v>102</v>
      </c>
      <c r="U26" s="51">
        <v>1.1</v>
      </c>
      <c r="V26" s="61">
        <v>1.2</v>
      </c>
      <c r="W26" s="61">
        <v>1.3</v>
      </c>
      <c r="X26" s="61">
        <v>1.4</v>
      </c>
      <c r="Y26" s="61">
        <v>1.5</v>
      </c>
      <c r="Z26" s="61"/>
      <c r="AA26" s="61">
        <v>0</v>
      </c>
      <c r="AB26" s="68">
        <v>2021</v>
      </c>
      <c r="AC26" s="10"/>
    </row>
    <row r="27" spans="1:29" s="8" customFormat="1" ht="36">
      <c r="A27" s="10"/>
      <c r="B27" s="49"/>
      <c r="C27" s="49"/>
      <c r="D27" s="49"/>
      <c r="E27" s="59"/>
      <c r="F27" s="59"/>
      <c r="G27" s="59"/>
      <c r="H27" s="59"/>
      <c r="I27" s="59"/>
      <c r="J27" s="54"/>
      <c r="K27" s="54"/>
      <c r="L27" s="54"/>
      <c r="M27" s="54"/>
      <c r="N27" s="54"/>
      <c r="O27" s="54"/>
      <c r="P27" s="54"/>
      <c r="Q27" s="54"/>
      <c r="R27" s="60"/>
      <c r="S27" s="52" t="s">
        <v>97</v>
      </c>
      <c r="T27" s="50" t="s">
        <v>102</v>
      </c>
      <c r="U27" s="51">
        <v>1.05</v>
      </c>
      <c r="V27" s="61">
        <v>1.1</v>
      </c>
      <c r="W27" s="61">
        <v>1.15</v>
      </c>
      <c r="X27" s="61">
        <v>1.2</v>
      </c>
      <c r="Y27" s="61">
        <v>1.25</v>
      </c>
      <c r="Z27" s="61"/>
      <c r="AA27" s="61">
        <v>0</v>
      </c>
      <c r="AB27" s="68">
        <v>2021</v>
      </c>
      <c r="AC27" s="10"/>
    </row>
    <row r="28" spans="1:29" s="8" customFormat="1" ht="36">
      <c r="A28" s="10"/>
      <c r="B28" s="54">
        <v>5</v>
      </c>
      <c r="C28" s="54">
        <v>0</v>
      </c>
      <c r="D28" s="54">
        <v>3</v>
      </c>
      <c r="E28" s="73">
        <v>0</v>
      </c>
      <c r="F28" s="73">
        <v>4</v>
      </c>
      <c r="G28" s="73">
        <v>0</v>
      </c>
      <c r="H28" s="73">
        <v>5</v>
      </c>
      <c r="I28" s="73">
        <v>0</v>
      </c>
      <c r="J28" s="54">
        <v>4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74">
        <v>0</v>
      </c>
      <c r="S28" s="51" t="s">
        <v>91</v>
      </c>
      <c r="T28" s="50" t="s">
        <v>3</v>
      </c>
      <c r="U28" s="51">
        <v>0</v>
      </c>
      <c r="V28" s="61">
        <v>0</v>
      </c>
      <c r="W28" s="61">
        <v>0</v>
      </c>
      <c r="X28" s="61">
        <v>0</v>
      </c>
      <c r="Y28" s="61">
        <v>0</v>
      </c>
      <c r="Z28" s="61"/>
      <c r="AA28" s="61">
        <v>0</v>
      </c>
      <c r="AB28" s="68">
        <v>2021</v>
      </c>
      <c r="AC28" s="10"/>
    </row>
    <row r="29" spans="1:29" s="8" customFormat="1" ht="24">
      <c r="A29" s="10"/>
      <c r="B29" s="49"/>
      <c r="C29" s="49"/>
      <c r="D29" s="49"/>
      <c r="E29" s="59"/>
      <c r="F29" s="59"/>
      <c r="G29" s="59"/>
      <c r="H29" s="59"/>
      <c r="I29" s="59"/>
      <c r="J29" s="54"/>
      <c r="K29" s="54"/>
      <c r="L29" s="54"/>
      <c r="M29" s="54"/>
      <c r="N29" s="54"/>
      <c r="O29" s="54"/>
      <c r="P29" s="54"/>
      <c r="Q29" s="54"/>
      <c r="R29" s="74"/>
      <c r="S29" s="51" t="s">
        <v>113</v>
      </c>
      <c r="T29" s="50" t="s">
        <v>92</v>
      </c>
      <c r="U29" s="51">
        <v>2</v>
      </c>
      <c r="V29" s="61">
        <v>2</v>
      </c>
      <c r="W29" s="61">
        <v>2</v>
      </c>
      <c r="X29" s="61">
        <v>2</v>
      </c>
      <c r="Y29" s="61">
        <v>2</v>
      </c>
      <c r="Z29" s="61"/>
      <c r="AA29" s="61">
        <v>2</v>
      </c>
      <c r="AB29" s="68">
        <v>2021</v>
      </c>
      <c r="AC29" s="10"/>
    </row>
    <row r="30" spans="1:29" s="8" customFormat="1" ht="24">
      <c r="A30" s="10"/>
      <c r="B30" s="49"/>
      <c r="C30" s="49"/>
      <c r="D30" s="49"/>
      <c r="E30" s="59"/>
      <c r="F30" s="59"/>
      <c r="G30" s="59"/>
      <c r="H30" s="59"/>
      <c r="I30" s="59"/>
      <c r="J30" s="54"/>
      <c r="K30" s="54"/>
      <c r="L30" s="54"/>
      <c r="M30" s="54"/>
      <c r="N30" s="54"/>
      <c r="O30" s="54"/>
      <c r="P30" s="54"/>
      <c r="Q30" s="54"/>
      <c r="R30" s="74"/>
      <c r="S30" s="51" t="s">
        <v>103</v>
      </c>
      <c r="T30" s="50" t="s">
        <v>98</v>
      </c>
      <c r="U30" s="51">
        <v>2100</v>
      </c>
      <c r="V30" s="61">
        <v>2300</v>
      </c>
      <c r="W30" s="61">
        <v>2600</v>
      </c>
      <c r="X30" s="61">
        <v>2800</v>
      </c>
      <c r="Y30" s="61">
        <v>3000</v>
      </c>
      <c r="Z30" s="61"/>
      <c r="AA30" s="61">
        <v>0</v>
      </c>
      <c r="AB30" s="68">
        <v>2021</v>
      </c>
      <c r="AC30" s="10"/>
    </row>
    <row r="31" spans="1:29" s="8" customFormat="1" ht="24">
      <c r="A31" s="10"/>
      <c r="B31" s="49"/>
      <c r="C31" s="49"/>
      <c r="D31" s="49"/>
      <c r="E31" s="59"/>
      <c r="F31" s="59"/>
      <c r="G31" s="59"/>
      <c r="H31" s="59"/>
      <c r="I31" s="59"/>
      <c r="J31" s="54"/>
      <c r="K31" s="54"/>
      <c r="L31" s="54"/>
      <c r="M31" s="54"/>
      <c r="N31" s="54"/>
      <c r="O31" s="54"/>
      <c r="P31" s="54"/>
      <c r="Q31" s="54"/>
      <c r="R31" s="74"/>
      <c r="S31" s="51" t="s">
        <v>104</v>
      </c>
      <c r="T31" s="50" t="s">
        <v>98</v>
      </c>
      <c r="U31" s="51">
        <v>55</v>
      </c>
      <c r="V31" s="61">
        <v>200</v>
      </c>
      <c r="W31" s="61">
        <v>300</v>
      </c>
      <c r="X31" s="61">
        <v>200</v>
      </c>
      <c r="Y31" s="61">
        <v>200</v>
      </c>
      <c r="Z31" s="61"/>
      <c r="AA31" s="61">
        <v>0</v>
      </c>
      <c r="AB31" s="68">
        <v>2021</v>
      </c>
      <c r="AC31" s="10"/>
    </row>
    <row r="32" spans="1:29" s="8" customFormat="1" ht="36">
      <c r="A32" s="10"/>
      <c r="B32" s="49"/>
      <c r="C32" s="49"/>
      <c r="D32" s="49"/>
      <c r="E32" s="59"/>
      <c r="F32" s="59"/>
      <c r="G32" s="59"/>
      <c r="H32" s="59"/>
      <c r="I32" s="59"/>
      <c r="J32" s="54"/>
      <c r="K32" s="54"/>
      <c r="L32" s="54"/>
      <c r="M32" s="54"/>
      <c r="N32" s="54"/>
      <c r="O32" s="54"/>
      <c r="P32" s="54"/>
      <c r="Q32" s="54"/>
      <c r="R32" s="74"/>
      <c r="S32" s="52" t="s">
        <v>105</v>
      </c>
      <c r="T32" s="50" t="s">
        <v>80</v>
      </c>
      <c r="U32" s="51">
        <v>1.03</v>
      </c>
      <c r="V32" s="61">
        <v>1.09</v>
      </c>
      <c r="W32" s="61">
        <v>1.13</v>
      </c>
      <c r="X32" s="61">
        <v>1.08</v>
      </c>
      <c r="Y32" s="61">
        <v>1.071</v>
      </c>
      <c r="Z32" s="61"/>
      <c r="AA32" s="61">
        <v>0</v>
      </c>
      <c r="AB32" s="68">
        <v>2021</v>
      </c>
      <c r="AC32" s="10"/>
    </row>
    <row r="33" spans="1:29" s="8" customFormat="1" ht="24">
      <c r="A33" s="10"/>
      <c r="B33" s="49"/>
      <c r="C33" s="49"/>
      <c r="D33" s="49"/>
      <c r="E33" s="59"/>
      <c r="F33" s="59"/>
      <c r="G33" s="59"/>
      <c r="H33" s="59"/>
      <c r="I33" s="59"/>
      <c r="J33" s="54"/>
      <c r="K33" s="54"/>
      <c r="L33" s="54"/>
      <c r="M33" s="54"/>
      <c r="N33" s="54"/>
      <c r="O33" s="54"/>
      <c r="P33" s="54"/>
      <c r="Q33" s="54"/>
      <c r="R33" s="74"/>
      <c r="S33" s="51" t="s">
        <v>101</v>
      </c>
      <c r="T33" s="50" t="s">
        <v>3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/>
      <c r="AA33" s="70">
        <v>0</v>
      </c>
      <c r="AB33" s="68">
        <v>2021</v>
      </c>
      <c r="AC33" s="10"/>
    </row>
    <row r="34" spans="1:29" s="8" customFormat="1" ht="24">
      <c r="A34" s="10"/>
      <c r="B34" s="49"/>
      <c r="C34" s="49"/>
      <c r="D34" s="49"/>
      <c r="E34" s="59"/>
      <c r="F34" s="59"/>
      <c r="G34" s="59"/>
      <c r="H34" s="59"/>
      <c r="I34" s="59"/>
      <c r="J34" s="54"/>
      <c r="K34" s="54"/>
      <c r="L34" s="54"/>
      <c r="M34" s="54"/>
      <c r="N34" s="54"/>
      <c r="O34" s="54"/>
      <c r="P34" s="54"/>
      <c r="Q34" s="54"/>
      <c r="R34" s="74"/>
      <c r="S34" s="51" t="s">
        <v>99</v>
      </c>
      <c r="T34" s="50" t="s">
        <v>96</v>
      </c>
      <c r="U34" s="71" t="s">
        <v>94</v>
      </c>
      <c r="V34" s="71" t="s">
        <v>94</v>
      </c>
      <c r="W34" s="71" t="s">
        <v>94</v>
      </c>
      <c r="X34" s="71" t="s">
        <v>94</v>
      </c>
      <c r="Y34" s="71" t="s">
        <v>94</v>
      </c>
      <c r="Z34" s="71"/>
      <c r="AA34" s="71">
        <v>0</v>
      </c>
      <c r="AB34" s="68">
        <v>2021</v>
      </c>
      <c r="AC34" s="10"/>
    </row>
    <row r="35" spans="1:29" s="8" customFormat="1" ht="48">
      <c r="A35" s="10"/>
      <c r="B35" s="49">
        <v>5</v>
      </c>
      <c r="C35" s="49">
        <v>0</v>
      </c>
      <c r="D35" s="49">
        <v>1</v>
      </c>
      <c r="E35" s="59">
        <v>1</v>
      </c>
      <c r="F35" s="59">
        <v>0</v>
      </c>
      <c r="G35" s="59">
        <v>0</v>
      </c>
      <c r="H35" s="59">
        <v>3</v>
      </c>
      <c r="I35" s="59">
        <v>0</v>
      </c>
      <c r="J35" s="54">
        <v>4</v>
      </c>
      <c r="K35" s="54">
        <v>2</v>
      </c>
      <c r="L35" s="54">
        <v>0</v>
      </c>
      <c r="M35" s="54">
        <v>1</v>
      </c>
      <c r="N35" s="54">
        <v>0</v>
      </c>
      <c r="O35" s="54">
        <v>0</v>
      </c>
      <c r="P35" s="54">
        <v>0</v>
      </c>
      <c r="Q35" s="54">
        <v>0</v>
      </c>
      <c r="R35" s="74">
        <v>0</v>
      </c>
      <c r="S35" s="52" t="s">
        <v>115</v>
      </c>
      <c r="T35" s="50" t="s">
        <v>3</v>
      </c>
      <c r="U35" s="67">
        <v>30</v>
      </c>
      <c r="V35" s="67">
        <v>30</v>
      </c>
      <c r="W35" s="67">
        <v>0</v>
      </c>
      <c r="X35" s="67">
        <v>0</v>
      </c>
      <c r="Y35" s="67">
        <v>0</v>
      </c>
      <c r="Z35" s="68"/>
      <c r="AA35" s="69">
        <f>SUM(U35:Z35)</f>
        <v>60</v>
      </c>
      <c r="AB35" s="68">
        <v>2021</v>
      </c>
      <c r="AC35" s="10"/>
    </row>
    <row r="36" spans="1:29" s="8" customFormat="1" ht="60">
      <c r="A36" s="10"/>
      <c r="B36" s="49">
        <v>5</v>
      </c>
      <c r="C36" s="49">
        <v>0</v>
      </c>
      <c r="D36" s="49">
        <v>1</v>
      </c>
      <c r="E36" s="59">
        <v>1</v>
      </c>
      <c r="F36" s="59">
        <v>0</v>
      </c>
      <c r="G36" s="59">
        <v>0</v>
      </c>
      <c r="H36" s="59">
        <v>3</v>
      </c>
      <c r="I36" s="59">
        <v>0</v>
      </c>
      <c r="J36" s="54">
        <v>4</v>
      </c>
      <c r="K36" s="54">
        <v>2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74">
        <v>0</v>
      </c>
      <c r="S36" s="52" t="s">
        <v>131</v>
      </c>
      <c r="T36" s="77" t="s">
        <v>3</v>
      </c>
      <c r="U36" s="79">
        <v>30</v>
      </c>
      <c r="V36" s="79">
        <v>30</v>
      </c>
      <c r="W36" s="79">
        <v>0</v>
      </c>
      <c r="X36" s="79">
        <v>0</v>
      </c>
      <c r="Y36" s="79">
        <v>0</v>
      </c>
      <c r="Z36" s="80"/>
      <c r="AA36" s="78">
        <f>SUM(U36:Z36)</f>
        <v>60</v>
      </c>
      <c r="AB36" s="68">
        <v>2021</v>
      </c>
      <c r="AC36" s="10"/>
    </row>
    <row r="37" spans="1:29" s="8" customFormat="1" ht="36">
      <c r="A37" s="10"/>
      <c r="B37" s="49"/>
      <c r="C37" s="49"/>
      <c r="D37" s="49"/>
      <c r="E37" s="59"/>
      <c r="F37" s="59"/>
      <c r="G37" s="59"/>
      <c r="H37" s="59"/>
      <c r="I37" s="59"/>
      <c r="J37" s="54"/>
      <c r="K37" s="54"/>
      <c r="L37" s="54"/>
      <c r="M37" s="54"/>
      <c r="N37" s="54"/>
      <c r="O37" s="54"/>
      <c r="P37" s="54"/>
      <c r="Q37" s="54"/>
      <c r="R37" s="74"/>
      <c r="S37" s="51" t="s">
        <v>109</v>
      </c>
      <c r="T37" s="50" t="s">
        <v>95</v>
      </c>
      <c r="U37" s="67">
        <v>196</v>
      </c>
      <c r="V37" s="68">
        <v>220</v>
      </c>
      <c r="W37" s="68">
        <v>260</v>
      </c>
      <c r="X37" s="68">
        <v>288</v>
      </c>
      <c r="Y37" s="68">
        <v>365</v>
      </c>
      <c r="Z37" s="68"/>
      <c r="AA37" s="68">
        <v>0</v>
      </c>
      <c r="AB37" s="68">
        <v>2021</v>
      </c>
      <c r="AC37" s="10"/>
    </row>
    <row r="38" spans="1:29" s="8" customFormat="1" ht="36">
      <c r="A38" s="10"/>
      <c r="B38" s="49"/>
      <c r="C38" s="49"/>
      <c r="D38" s="49"/>
      <c r="E38" s="59"/>
      <c r="F38" s="59"/>
      <c r="G38" s="59"/>
      <c r="H38" s="59"/>
      <c r="I38" s="59"/>
      <c r="J38" s="54"/>
      <c r="K38" s="54"/>
      <c r="L38" s="54"/>
      <c r="M38" s="54"/>
      <c r="N38" s="54"/>
      <c r="O38" s="54"/>
      <c r="P38" s="54"/>
      <c r="Q38" s="54"/>
      <c r="R38" s="74"/>
      <c r="S38" s="51" t="s">
        <v>110</v>
      </c>
      <c r="T38" s="50" t="s">
        <v>95</v>
      </c>
      <c r="U38" s="67">
        <v>54</v>
      </c>
      <c r="V38" s="68">
        <v>60</v>
      </c>
      <c r="W38" s="68">
        <v>60</v>
      </c>
      <c r="X38" s="68">
        <v>72</v>
      </c>
      <c r="Y38" s="68">
        <v>75</v>
      </c>
      <c r="Z38" s="68"/>
      <c r="AA38" s="68">
        <v>0</v>
      </c>
      <c r="AB38" s="68">
        <v>2021</v>
      </c>
      <c r="AC38" s="10"/>
    </row>
    <row r="39" spans="1:29" s="8" customFormat="1" ht="24">
      <c r="A39" s="10"/>
      <c r="B39" s="49">
        <v>5</v>
      </c>
      <c r="C39" s="49">
        <v>0</v>
      </c>
      <c r="D39" s="49">
        <v>1</v>
      </c>
      <c r="E39" s="59">
        <v>1</v>
      </c>
      <c r="F39" s="59">
        <v>0</v>
      </c>
      <c r="G39" s="59">
        <v>0</v>
      </c>
      <c r="H39" s="59">
        <v>3</v>
      </c>
      <c r="I39" s="59">
        <v>0</v>
      </c>
      <c r="J39" s="54">
        <v>4</v>
      </c>
      <c r="K39" s="54">
        <v>2</v>
      </c>
      <c r="L39" s="54">
        <v>0</v>
      </c>
      <c r="M39" s="54">
        <v>1</v>
      </c>
      <c r="N39" s="54">
        <v>2</v>
      </c>
      <c r="O39" s="54">
        <v>0</v>
      </c>
      <c r="P39" s="54">
        <v>0</v>
      </c>
      <c r="Q39" s="54">
        <v>1</v>
      </c>
      <c r="R39" s="74">
        <v>0</v>
      </c>
      <c r="S39" s="51" t="s">
        <v>119</v>
      </c>
      <c r="T39" s="50" t="s">
        <v>3</v>
      </c>
      <c r="U39" s="67">
        <v>30</v>
      </c>
      <c r="V39" s="67">
        <v>30</v>
      </c>
      <c r="W39" s="67">
        <v>0</v>
      </c>
      <c r="X39" s="67">
        <v>0</v>
      </c>
      <c r="Y39" s="67">
        <v>0</v>
      </c>
      <c r="Z39" s="68"/>
      <c r="AA39" s="69">
        <f>SUM(U39:Y39)</f>
        <v>60</v>
      </c>
      <c r="AB39" s="68">
        <v>2021</v>
      </c>
      <c r="AC39" s="10"/>
    </row>
    <row r="40" spans="1:29" s="8" customFormat="1" ht="36">
      <c r="A40" s="10"/>
      <c r="B40" s="49"/>
      <c r="C40" s="49"/>
      <c r="D40" s="49"/>
      <c r="E40" s="59"/>
      <c r="F40" s="59"/>
      <c r="G40" s="59"/>
      <c r="H40" s="59"/>
      <c r="I40" s="59"/>
      <c r="J40" s="54"/>
      <c r="K40" s="54"/>
      <c r="L40" s="54"/>
      <c r="M40" s="54"/>
      <c r="N40" s="54"/>
      <c r="O40" s="54"/>
      <c r="P40" s="54"/>
      <c r="Q40" s="54"/>
      <c r="R40" s="74"/>
      <c r="S40" s="52" t="s">
        <v>117</v>
      </c>
      <c r="T40" s="50" t="s">
        <v>10</v>
      </c>
      <c r="U40" s="67" t="s">
        <v>94</v>
      </c>
      <c r="V40" s="67" t="s">
        <v>94</v>
      </c>
      <c r="W40" s="67" t="s">
        <v>94</v>
      </c>
      <c r="X40" s="67" t="s">
        <v>94</v>
      </c>
      <c r="Y40" s="67" t="s">
        <v>94</v>
      </c>
      <c r="Z40" s="68"/>
      <c r="AA40" s="67">
        <v>0</v>
      </c>
      <c r="AB40" s="68">
        <v>2021</v>
      </c>
      <c r="AC40" s="10"/>
    </row>
    <row r="41" spans="1:29" s="8" customFormat="1" ht="36">
      <c r="A41" s="10"/>
      <c r="B41" s="49"/>
      <c r="C41" s="49"/>
      <c r="D41" s="49"/>
      <c r="E41" s="59"/>
      <c r="F41" s="59"/>
      <c r="G41" s="59"/>
      <c r="H41" s="59"/>
      <c r="I41" s="59"/>
      <c r="J41" s="54"/>
      <c r="K41" s="54"/>
      <c r="L41" s="54"/>
      <c r="M41" s="54"/>
      <c r="N41" s="54"/>
      <c r="O41" s="54"/>
      <c r="P41" s="54"/>
      <c r="Q41" s="54"/>
      <c r="R41" s="74"/>
      <c r="S41" s="51" t="s">
        <v>114</v>
      </c>
      <c r="T41" s="50" t="s">
        <v>3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8"/>
      <c r="AA41" s="68">
        <v>0</v>
      </c>
      <c r="AB41" s="68">
        <v>2021</v>
      </c>
      <c r="AC41" s="10"/>
    </row>
    <row r="42" spans="1:29" s="8" customFormat="1" ht="36">
      <c r="A42" s="10"/>
      <c r="B42" s="49"/>
      <c r="C42" s="49"/>
      <c r="D42" s="49"/>
      <c r="E42" s="59"/>
      <c r="F42" s="59"/>
      <c r="G42" s="59"/>
      <c r="H42" s="59"/>
      <c r="I42" s="59"/>
      <c r="J42" s="54"/>
      <c r="K42" s="54"/>
      <c r="L42" s="54"/>
      <c r="M42" s="54"/>
      <c r="N42" s="54"/>
      <c r="O42" s="54"/>
      <c r="P42" s="54"/>
      <c r="Q42" s="54"/>
      <c r="R42" s="74"/>
      <c r="S42" s="51" t="s">
        <v>112</v>
      </c>
      <c r="T42" s="50" t="s">
        <v>93</v>
      </c>
      <c r="U42" s="67">
        <v>3</v>
      </c>
      <c r="V42" s="67">
        <v>3</v>
      </c>
      <c r="W42" s="67">
        <v>3</v>
      </c>
      <c r="X42" s="67">
        <v>3</v>
      </c>
      <c r="Y42" s="67">
        <v>3</v>
      </c>
      <c r="Z42" s="68"/>
      <c r="AA42" s="68">
        <v>0</v>
      </c>
      <c r="AB42" s="68">
        <v>2021</v>
      </c>
      <c r="AC42" s="10"/>
    </row>
    <row r="43" spans="1:29" s="8" customFormat="1" ht="24">
      <c r="A43" s="10"/>
      <c r="B43" s="49"/>
      <c r="C43" s="49"/>
      <c r="D43" s="49"/>
      <c r="E43" s="59"/>
      <c r="F43" s="59"/>
      <c r="G43" s="59"/>
      <c r="H43" s="59"/>
      <c r="I43" s="59"/>
      <c r="J43" s="54"/>
      <c r="K43" s="54"/>
      <c r="L43" s="54"/>
      <c r="M43" s="54"/>
      <c r="N43" s="54"/>
      <c r="O43" s="54"/>
      <c r="P43" s="54"/>
      <c r="Q43" s="54"/>
      <c r="R43" s="74"/>
      <c r="S43" s="51" t="s">
        <v>111</v>
      </c>
      <c r="T43" s="50" t="s">
        <v>93</v>
      </c>
      <c r="U43" s="67">
        <v>1</v>
      </c>
      <c r="V43" s="68">
        <v>1</v>
      </c>
      <c r="W43" s="68">
        <v>1</v>
      </c>
      <c r="X43" s="68">
        <v>1</v>
      </c>
      <c r="Y43" s="68">
        <v>1</v>
      </c>
      <c r="Z43" s="68"/>
      <c r="AA43" s="68">
        <v>0</v>
      </c>
      <c r="AB43" s="68">
        <v>2021</v>
      </c>
      <c r="AC43" s="10"/>
    </row>
    <row r="44" spans="1:29" s="8" customFormat="1" ht="36">
      <c r="A44" s="10"/>
      <c r="B44" s="49"/>
      <c r="C44" s="49"/>
      <c r="D44" s="49"/>
      <c r="E44" s="59"/>
      <c r="F44" s="59"/>
      <c r="G44" s="59"/>
      <c r="H44" s="59"/>
      <c r="I44" s="59"/>
      <c r="J44" s="54"/>
      <c r="K44" s="54"/>
      <c r="L44" s="54"/>
      <c r="M44" s="54"/>
      <c r="N44" s="54"/>
      <c r="O44" s="54"/>
      <c r="P44" s="54"/>
      <c r="Q44" s="54"/>
      <c r="R44" s="74"/>
      <c r="S44" s="52" t="s">
        <v>118</v>
      </c>
      <c r="T44" s="50" t="s">
        <v>10</v>
      </c>
      <c r="U44" s="67" t="s">
        <v>94</v>
      </c>
      <c r="V44" s="67" t="s">
        <v>94</v>
      </c>
      <c r="W44" s="67" t="s">
        <v>94</v>
      </c>
      <c r="X44" s="67" t="s">
        <v>94</v>
      </c>
      <c r="Y44" s="67" t="s">
        <v>94</v>
      </c>
      <c r="Z44" s="68"/>
      <c r="AA44" s="67">
        <v>0</v>
      </c>
      <c r="AB44" s="68">
        <v>2021</v>
      </c>
      <c r="AC44" s="10"/>
    </row>
    <row r="45" spans="1:29" s="8" customFormat="1" ht="36">
      <c r="A45" s="10"/>
      <c r="B45" s="49"/>
      <c r="C45" s="49"/>
      <c r="D45" s="49"/>
      <c r="E45" s="59"/>
      <c r="F45" s="59"/>
      <c r="G45" s="59"/>
      <c r="H45" s="59"/>
      <c r="I45" s="59"/>
      <c r="J45" s="54"/>
      <c r="K45" s="54"/>
      <c r="L45" s="54"/>
      <c r="M45" s="54"/>
      <c r="N45" s="54"/>
      <c r="O45" s="54"/>
      <c r="P45" s="54"/>
      <c r="Q45" s="54"/>
      <c r="R45" s="74"/>
      <c r="S45" s="51" t="s">
        <v>100</v>
      </c>
      <c r="T45" s="50" t="s">
        <v>3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8"/>
      <c r="AA45" s="68">
        <v>0</v>
      </c>
      <c r="AB45" s="68">
        <v>2021</v>
      </c>
      <c r="AC45" s="10"/>
    </row>
    <row r="46" spans="1:29" s="8" customFormat="1" ht="30">
      <c r="A46" s="10"/>
      <c r="B46" s="49">
        <v>5</v>
      </c>
      <c r="C46" s="49">
        <v>0</v>
      </c>
      <c r="D46" s="49">
        <v>3</v>
      </c>
      <c r="E46" s="59">
        <v>0</v>
      </c>
      <c r="F46" s="59">
        <v>4</v>
      </c>
      <c r="G46" s="59">
        <v>0</v>
      </c>
      <c r="H46" s="59">
        <v>5</v>
      </c>
      <c r="I46" s="59">
        <v>0</v>
      </c>
      <c r="J46" s="54">
        <v>4</v>
      </c>
      <c r="K46" s="54">
        <v>3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74">
        <v>0</v>
      </c>
      <c r="S46" s="72" t="s">
        <v>130</v>
      </c>
      <c r="T46" s="77" t="s">
        <v>3</v>
      </c>
      <c r="U46" s="78">
        <v>73.4</v>
      </c>
      <c r="V46" s="78">
        <v>70.4</v>
      </c>
      <c r="W46" s="78">
        <f>(W47+W52)</f>
        <v>79</v>
      </c>
      <c r="X46" s="78">
        <f>(X47+X52)</f>
        <v>81</v>
      </c>
      <c r="Y46" s="78">
        <f>(Y47+Y52)</f>
        <v>81</v>
      </c>
      <c r="Z46" s="78"/>
      <c r="AA46" s="78">
        <f>SUM(U46:Z46)</f>
        <v>384.8</v>
      </c>
      <c r="AB46" s="68">
        <v>2021</v>
      </c>
      <c r="AC46" s="10"/>
    </row>
    <row r="47" spans="1:29" s="8" customFormat="1" ht="27" customHeight="1">
      <c r="A47" s="10"/>
      <c r="B47" s="49">
        <v>5</v>
      </c>
      <c r="C47" s="49">
        <v>0</v>
      </c>
      <c r="D47" s="49">
        <v>3</v>
      </c>
      <c r="E47" s="59">
        <v>0</v>
      </c>
      <c r="F47" s="59">
        <v>4</v>
      </c>
      <c r="G47" s="59">
        <v>0</v>
      </c>
      <c r="H47" s="59">
        <v>5</v>
      </c>
      <c r="I47" s="59">
        <v>0</v>
      </c>
      <c r="J47" s="54">
        <v>4</v>
      </c>
      <c r="K47" s="54">
        <v>3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74">
        <v>0</v>
      </c>
      <c r="S47" s="51" t="s">
        <v>120</v>
      </c>
      <c r="T47" s="50" t="s">
        <v>3</v>
      </c>
      <c r="U47" s="69">
        <v>73.4</v>
      </c>
      <c r="V47" s="69">
        <v>70.4</v>
      </c>
      <c r="W47" s="69">
        <f>(W50)</f>
        <v>79</v>
      </c>
      <c r="X47" s="69">
        <f>(X50)</f>
        <v>81</v>
      </c>
      <c r="Y47" s="69">
        <f>(Y50)</f>
        <v>81</v>
      </c>
      <c r="Z47" s="69"/>
      <c r="AA47" s="69">
        <f>SUM(U47:Z47)</f>
        <v>384.8</v>
      </c>
      <c r="AB47" s="68">
        <v>2021</v>
      </c>
      <c r="AC47" s="10"/>
    </row>
    <row r="48" spans="1:29" s="8" customFormat="1" ht="27" customHeight="1">
      <c r="A48" s="10"/>
      <c r="B48" s="49"/>
      <c r="C48" s="49"/>
      <c r="D48" s="49"/>
      <c r="E48" s="59"/>
      <c r="F48" s="59"/>
      <c r="G48" s="59"/>
      <c r="H48" s="59"/>
      <c r="I48" s="59"/>
      <c r="J48" s="54"/>
      <c r="K48" s="54"/>
      <c r="L48" s="54"/>
      <c r="M48" s="54"/>
      <c r="N48" s="54"/>
      <c r="O48" s="54"/>
      <c r="P48" s="54"/>
      <c r="Q48" s="54"/>
      <c r="R48" s="74"/>
      <c r="S48" s="51" t="s">
        <v>125</v>
      </c>
      <c r="T48" s="50" t="s">
        <v>98</v>
      </c>
      <c r="U48" s="69">
        <v>3</v>
      </c>
      <c r="V48" s="69">
        <v>2</v>
      </c>
      <c r="W48" s="69">
        <v>1</v>
      </c>
      <c r="X48" s="69">
        <v>1</v>
      </c>
      <c r="Y48" s="69">
        <v>1</v>
      </c>
      <c r="Z48" s="69"/>
      <c r="AA48" s="69">
        <v>0</v>
      </c>
      <c r="AB48" s="68"/>
      <c r="AC48" s="10"/>
    </row>
    <row r="49" spans="1:29" s="8" customFormat="1" ht="27" customHeight="1">
      <c r="A49" s="10"/>
      <c r="B49" s="49"/>
      <c r="C49" s="49"/>
      <c r="D49" s="49"/>
      <c r="E49" s="59"/>
      <c r="F49" s="59"/>
      <c r="G49" s="59"/>
      <c r="H49" s="59"/>
      <c r="I49" s="59"/>
      <c r="J49" s="54"/>
      <c r="K49" s="54"/>
      <c r="L49" s="54"/>
      <c r="M49" s="54"/>
      <c r="N49" s="54"/>
      <c r="O49" s="54"/>
      <c r="P49" s="54"/>
      <c r="Q49" s="54"/>
      <c r="R49" s="74"/>
      <c r="S49" s="51" t="s">
        <v>126</v>
      </c>
      <c r="T49" s="50" t="s">
        <v>98</v>
      </c>
      <c r="U49" s="69">
        <v>2</v>
      </c>
      <c r="V49" s="69">
        <v>2</v>
      </c>
      <c r="W49" s="69">
        <v>1</v>
      </c>
      <c r="X49" s="69">
        <v>1</v>
      </c>
      <c r="Y49" s="69">
        <v>1</v>
      </c>
      <c r="Z49" s="69"/>
      <c r="AA49" s="69">
        <v>0</v>
      </c>
      <c r="AB49" s="68"/>
      <c r="AC49" s="10"/>
    </row>
    <row r="50" spans="1:29" s="8" customFormat="1" ht="60">
      <c r="A50" s="10"/>
      <c r="B50" s="49">
        <v>5</v>
      </c>
      <c r="C50" s="49">
        <v>0</v>
      </c>
      <c r="D50" s="49">
        <v>3</v>
      </c>
      <c r="E50" s="59">
        <v>0</v>
      </c>
      <c r="F50" s="59">
        <v>4</v>
      </c>
      <c r="G50" s="59">
        <v>0</v>
      </c>
      <c r="H50" s="59">
        <v>5</v>
      </c>
      <c r="I50" s="59">
        <v>0</v>
      </c>
      <c r="J50" s="54">
        <v>4</v>
      </c>
      <c r="K50" s="54">
        <v>3</v>
      </c>
      <c r="L50" s="54">
        <v>0</v>
      </c>
      <c r="M50" s="54">
        <v>1</v>
      </c>
      <c r="N50" s="54">
        <v>1</v>
      </c>
      <c r="O50" s="54">
        <v>0</v>
      </c>
      <c r="P50" s="54">
        <v>5</v>
      </c>
      <c r="Q50" s="54">
        <v>5</v>
      </c>
      <c r="R50" s="74">
        <v>0</v>
      </c>
      <c r="S50" s="52" t="s">
        <v>121</v>
      </c>
      <c r="T50" s="50" t="s">
        <v>3</v>
      </c>
      <c r="U50" s="75">
        <v>73.4</v>
      </c>
      <c r="V50" s="75">
        <v>70.4</v>
      </c>
      <c r="W50" s="75">
        <v>79</v>
      </c>
      <c r="X50" s="76">
        <v>81</v>
      </c>
      <c r="Y50" s="76">
        <v>81</v>
      </c>
      <c r="Z50" s="49"/>
      <c r="AA50" s="69">
        <f>SUM(U50:Z50)</f>
        <v>384.8</v>
      </c>
      <c r="AB50" s="68">
        <v>2021</v>
      </c>
      <c r="AC50" s="10"/>
    </row>
    <row r="51" spans="1:29" s="8" customFormat="1" ht="36">
      <c r="A51" s="10"/>
      <c r="B51" s="49"/>
      <c r="C51" s="49"/>
      <c r="D51" s="49"/>
      <c r="E51" s="59"/>
      <c r="F51" s="59"/>
      <c r="G51" s="59"/>
      <c r="H51" s="59"/>
      <c r="I51" s="59"/>
      <c r="J51" s="54"/>
      <c r="K51" s="54"/>
      <c r="L51" s="54"/>
      <c r="M51" s="54"/>
      <c r="N51" s="54"/>
      <c r="O51" s="54"/>
      <c r="P51" s="54"/>
      <c r="Q51" s="54"/>
      <c r="R51" s="74"/>
      <c r="S51" s="52" t="s">
        <v>122</v>
      </c>
      <c r="T51" s="50" t="s">
        <v>96</v>
      </c>
      <c r="U51" s="71" t="s">
        <v>94</v>
      </c>
      <c r="V51" s="71" t="s">
        <v>94</v>
      </c>
      <c r="W51" s="71" t="s">
        <v>94</v>
      </c>
      <c r="X51" s="71" t="s">
        <v>94</v>
      </c>
      <c r="Y51" s="71" t="s">
        <v>94</v>
      </c>
      <c r="Z51" s="71"/>
      <c r="AA51" s="71">
        <v>0</v>
      </c>
      <c r="AB51" s="68">
        <v>2021</v>
      </c>
      <c r="AC51" s="10"/>
    </row>
    <row r="52" spans="1:29" s="8" customFormat="1" ht="36">
      <c r="A52" s="10"/>
      <c r="B52" s="49"/>
      <c r="C52" s="49"/>
      <c r="D52" s="49"/>
      <c r="E52" s="59"/>
      <c r="F52" s="59"/>
      <c r="G52" s="59"/>
      <c r="H52" s="59"/>
      <c r="I52" s="59"/>
      <c r="J52" s="54"/>
      <c r="K52" s="54"/>
      <c r="L52" s="54"/>
      <c r="M52" s="54"/>
      <c r="N52" s="54"/>
      <c r="O52" s="54"/>
      <c r="P52" s="54"/>
      <c r="Q52" s="54"/>
      <c r="R52" s="74"/>
      <c r="S52" s="51" t="s">
        <v>128</v>
      </c>
      <c r="T52" s="50" t="s">
        <v>3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8">
        <v>2021</v>
      </c>
      <c r="AC52" s="10"/>
    </row>
    <row r="53" spans="1:29" s="8" customFormat="1" ht="24">
      <c r="A53" s="10"/>
      <c r="B53" s="49"/>
      <c r="C53" s="49"/>
      <c r="D53" s="49"/>
      <c r="E53" s="59"/>
      <c r="F53" s="59"/>
      <c r="G53" s="59"/>
      <c r="H53" s="59"/>
      <c r="I53" s="59"/>
      <c r="J53" s="54"/>
      <c r="K53" s="54"/>
      <c r="L53" s="54"/>
      <c r="M53" s="54"/>
      <c r="N53" s="54"/>
      <c r="O53" s="54"/>
      <c r="P53" s="54"/>
      <c r="Q53" s="54"/>
      <c r="R53" s="74"/>
      <c r="S53" s="51" t="s">
        <v>127</v>
      </c>
      <c r="T53" s="50"/>
      <c r="U53" s="69"/>
      <c r="V53" s="69"/>
      <c r="W53" s="69"/>
      <c r="X53" s="69"/>
      <c r="Y53" s="69"/>
      <c r="Z53" s="69"/>
      <c r="AA53" s="69"/>
      <c r="AB53" s="68"/>
      <c r="AC53" s="10"/>
    </row>
    <row r="54" spans="1:29" s="8" customFormat="1" ht="24">
      <c r="A54" s="10"/>
      <c r="B54" s="49">
        <v>5</v>
      </c>
      <c r="C54" s="49">
        <v>0</v>
      </c>
      <c r="D54" s="49">
        <v>3</v>
      </c>
      <c r="E54" s="59">
        <v>0</v>
      </c>
      <c r="F54" s="59">
        <v>4</v>
      </c>
      <c r="G54" s="59">
        <v>0</v>
      </c>
      <c r="H54" s="59">
        <v>5</v>
      </c>
      <c r="I54" s="59">
        <v>0</v>
      </c>
      <c r="J54" s="54">
        <v>4</v>
      </c>
      <c r="K54" s="54">
        <v>3</v>
      </c>
      <c r="L54" s="54">
        <v>0</v>
      </c>
      <c r="M54" s="54">
        <v>2</v>
      </c>
      <c r="N54" s="54">
        <v>1</v>
      </c>
      <c r="O54" s="54">
        <v>0</v>
      </c>
      <c r="P54" s="54">
        <v>0</v>
      </c>
      <c r="Q54" s="54">
        <v>1</v>
      </c>
      <c r="R54" s="74">
        <v>0</v>
      </c>
      <c r="S54" s="52" t="s">
        <v>123</v>
      </c>
      <c r="T54" s="50" t="s">
        <v>3</v>
      </c>
      <c r="U54" s="67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8">
        <v>2021</v>
      </c>
      <c r="AC54" s="10"/>
    </row>
    <row r="55" spans="1:29" s="8" customFormat="1" ht="27.75" customHeight="1">
      <c r="A55" s="10"/>
      <c r="B55" s="49"/>
      <c r="C55" s="49"/>
      <c r="D55" s="49"/>
      <c r="E55" s="59"/>
      <c r="F55" s="59"/>
      <c r="G55" s="59"/>
      <c r="H55" s="59"/>
      <c r="I55" s="59"/>
      <c r="J55" s="54"/>
      <c r="K55" s="54"/>
      <c r="L55" s="54"/>
      <c r="M55" s="54"/>
      <c r="N55" s="54"/>
      <c r="O55" s="54"/>
      <c r="P55" s="54"/>
      <c r="Q55" s="54"/>
      <c r="R55" s="74"/>
      <c r="S55" s="52" t="s">
        <v>124</v>
      </c>
      <c r="T55" s="50" t="s">
        <v>96</v>
      </c>
      <c r="U55" s="71" t="s">
        <v>94</v>
      </c>
      <c r="V55" s="71" t="s">
        <v>94</v>
      </c>
      <c r="W55" s="71" t="s">
        <v>94</v>
      </c>
      <c r="X55" s="71" t="s">
        <v>94</v>
      </c>
      <c r="Y55" s="71" t="s">
        <v>94</v>
      </c>
      <c r="Z55" s="71"/>
      <c r="AA55" s="71">
        <v>0</v>
      </c>
      <c r="AB55" s="68">
        <v>2021</v>
      </c>
      <c r="AC55" s="10"/>
    </row>
    <row r="56" spans="1:29" s="8" customFormat="1" ht="24">
      <c r="A56" s="10"/>
      <c r="B56" s="49"/>
      <c r="C56" s="49"/>
      <c r="D56" s="49"/>
      <c r="E56" s="59"/>
      <c r="F56" s="59"/>
      <c r="G56" s="59"/>
      <c r="H56" s="59"/>
      <c r="I56" s="59"/>
      <c r="J56" s="54"/>
      <c r="K56" s="54"/>
      <c r="L56" s="54"/>
      <c r="M56" s="54"/>
      <c r="N56" s="54"/>
      <c r="O56" s="54"/>
      <c r="P56" s="54"/>
      <c r="Q56" s="54"/>
      <c r="R56" s="74"/>
      <c r="S56" s="52" t="s">
        <v>133</v>
      </c>
      <c r="T56" s="50" t="s">
        <v>3</v>
      </c>
      <c r="U56" s="67"/>
      <c r="V56" s="69"/>
      <c r="W56" s="69"/>
      <c r="X56" s="69"/>
      <c r="Y56" s="69"/>
      <c r="Z56" s="69"/>
      <c r="AA56" s="69"/>
      <c r="AB56" s="68">
        <v>2021</v>
      </c>
      <c r="AC56" s="10"/>
    </row>
    <row r="57" spans="1:29" s="8" customFormat="1" ht="24">
      <c r="A57" s="10"/>
      <c r="B57" s="49"/>
      <c r="C57" s="49"/>
      <c r="D57" s="49"/>
      <c r="E57" s="59"/>
      <c r="F57" s="59"/>
      <c r="G57" s="59"/>
      <c r="H57" s="59"/>
      <c r="I57" s="59"/>
      <c r="J57" s="54"/>
      <c r="K57" s="54"/>
      <c r="L57" s="54"/>
      <c r="M57" s="54"/>
      <c r="N57" s="54"/>
      <c r="O57" s="54"/>
      <c r="P57" s="54"/>
      <c r="Q57" s="54"/>
      <c r="R57" s="74"/>
      <c r="S57" s="52" t="s">
        <v>134</v>
      </c>
      <c r="T57" s="50" t="s">
        <v>3</v>
      </c>
      <c r="U57" s="67"/>
      <c r="V57" s="69"/>
      <c r="W57" s="69"/>
      <c r="X57" s="69"/>
      <c r="Y57" s="69"/>
      <c r="Z57" s="69"/>
      <c r="AA57" s="69"/>
      <c r="AB57" s="68">
        <v>2021</v>
      </c>
      <c r="AC57" s="10"/>
    </row>
    <row r="58" spans="1:29" s="8" customFormat="1" ht="15">
      <c r="A58" s="10"/>
      <c r="B58" s="49"/>
      <c r="C58" s="49"/>
      <c r="D58" s="49"/>
      <c r="E58" s="59"/>
      <c r="F58" s="59"/>
      <c r="G58" s="59"/>
      <c r="H58" s="59"/>
      <c r="I58" s="59"/>
      <c r="J58" s="54"/>
      <c r="K58" s="54"/>
      <c r="L58" s="54"/>
      <c r="M58" s="54"/>
      <c r="N58" s="54"/>
      <c r="O58" s="54"/>
      <c r="P58" s="54"/>
      <c r="Q58" s="54"/>
      <c r="R58" s="74"/>
      <c r="S58" s="52" t="s">
        <v>139</v>
      </c>
      <c r="T58" s="50"/>
      <c r="U58" s="67"/>
      <c r="V58" s="69"/>
      <c r="W58" s="69"/>
      <c r="X58" s="69"/>
      <c r="Y58" s="69"/>
      <c r="Z58" s="69"/>
      <c r="AA58" s="69"/>
      <c r="AB58" s="68"/>
      <c r="AC58" s="10"/>
    </row>
    <row r="59" spans="1:29" s="8" customFormat="1" ht="24">
      <c r="A59" s="10"/>
      <c r="B59" s="49"/>
      <c r="C59" s="49"/>
      <c r="D59" s="49"/>
      <c r="E59" s="59"/>
      <c r="F59" s="59"/>
      <c r="G59" s="59"/>
      <c r="H59" s="59"/>
      <c r="I59" s="59"/>
      <c r="J59" s="54"/>
      <c r="K59" s="54"/>
      <c r="L59" s="54"/>
      <c r="M59" s="54"/>
      <c r="N59" s="54"/>
      <c r="O59" s="54"/>
      <c r="P59" s="54"/>
      <c r="Q59" s="54"/>
      <c r="R59" s="74"/>
      <c r="S59" s="52" t="s">
        <v>135</v>
      </c>
      <c r="T59" s="50" t="s">
        <v>96</v>
      </c>
      <c r="U59" s="67"/>
      <c r="V59" s="69"/>
      <c r="W59" s="69"/>
      <c r="X59" s="69"/>
      <c r="Y59" s="69"/>
      <c r="Z59" s="69"/>
      <c r="AA59" s="69"/>
      <c r="AB59" s="68">
        <v>2021</v>
      </c>
      <c r="AC59" s="10"/>
    </row>
    <row r="60" spans="1:29" s="8" customFormat="1" ht="24">
      <c r="A60" s="10"/>
      <c r="B60" s="49"/>
      <c r="C60" s="49"/>
      <c r="D60" s="49"/>
      <c r="E60" s="59"/>
      <c r="F60" s="59"/>
      <c r="G60" s="59"/>
      <c r="H60" s="59"/>
      <c r="I60" s="59"/>
      <c r="J60" s="54"/>
      <c r="K60" s="54"/>
      <c r="L60" s="54"/>
      <c r="M60" s="54"/>
      <c r="N60" s="54"/>
      <c r="O60" s="54"/>
      <c r="P60" s="54"/>
      <c r="Q60" s="54"/>
      <c r="R60" s="74"/>
      <c r="S60" s="52" t="s">
        <v>136</v>
      </c>
      <c r="T60" s="50" t="s">
        <v>96</v>
      </c>
      <c r="U60" s="67"/>
      <c r="V60" s="69"/>
      <c r="W60" s="69"/>
      <c r="X60" s="69"/>
      <c r="Y60" s="69"/>
      <c r="Z60" s="69"/>
      <c r="AA60" s="69"/>
      <c r="AB60" s="68">
        <v>2021</v>
      </c>
      <c r="AC60" s="10"/>
    </row>
    <row r="61" spans="1:29" s="8" customFormat="1" ht="24">
      <c r="A61" s="10"/>
      <c r="B61" s="49"/>
      <c r="C61" s="49"/>
      <c r="D61" s="49"/>
      <c r="E61" s="59"/>
      <c r="F61" s="59"/>
      <c r="G61" s="59"/>
      <c r="H61" s="59"/>
      <c r="I61" s="59"/>
      <c r="J61" s="54"/>
      <c r="K61" s="54"/>
      <c r="L61" s="54"/>
      <c r="M61" s="54"/>
      <c r="N61" s="54"/>
      <c r="O61" s="54"/>
      <c r="P61" s="54"/>
      <c r="Q61" s="54"/>
      <c r="R61" s="74"/>
      <c r="S61" s="52" t="s">
        <v>137</v>
      </c>
      <c r="T61" s="50" t="s">
        <v>3</v>
      </c>
      <c r="U61" s="67">
        <v>0</v>
      </c>
      <c r="V61" s="69">
        <v>0</v>
      </c>
      <c r="W61" s="69">
        <v>0</v>
      </c>
      <c r="X61" s="69">
        <v>0</v>
      </c>
      <c r="Y61" s="69">
        <v>0</v>
      </c>
      <c r="Z61" s="69">
        <v>0</v>
      </c>
      <c r="AA61" s="69">
        <v>0</v>
      </c>
      <c r="AB61" s="68">
        <v>2021</v>
      </c>
      <c r="AC61" s="10"/>
    </row>
    <row r="62" spans="1:29" s="8" customFormat="1" ht="24">
      <c r="A62" s="10"/>
      <c r="B62" s="49"/>
      <c r="C62" s="49"/>
      <c r="D62" s="49"/>
      <c r="E62" s="59"/>
      <c r="F62" s="59"/>
      <c r="G62" s="59"/>
      <c r="H62" s="59"/>
      <c r="I62" s="59"/>
      <c r="J62" s="54"/>
      <c r="K62" s="54"/>
      <c r="L62" s="54"/>
      <c r="M62" s="54"/>
      <c r="N62" s="54"/>
      <c r="O62" s="54"/>
      <c r="P62" s="54"/>
      <c r="Q62" s="54"/>
      <c r="R62" s="74"/>
      <c r="S62" s="52" t="s">
        <v>138</v>
      </c>
      <c r="T62" s="50" t="s">
        <v>3</v>
      </c>
      <c r="U62" s="69">
        <v>0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8"/>
      <c r="AC62" s="10"/>
    </row>
    <row r="63" spans="1:29" s="8" customFormat="1" ht="24">
      <c r="A63" s="10"/>
      <c r="B63" s="49"/>
      <c r="C63" s="49"/>
      <c r="D63" s="49"/>
      <c r="E63" s="59"/>
      <c r="F63" s="59"/>
      <c r="G63" s="59"/>
      <c r="H63" s="59"/>
      <c r="I63" s="59"/>
      <c r="J63" s="54"/>
      <c r="K63" s="54"/>
      <c r="L63" s="54"/>
      <c r="M63" s="54"/>
      <c r="N63" s="54"/>
      <c r="O63" s="54"/>
      <c r="P63" s="54"/>
      <c r="Q63" s="54"/>
      <c r="R63" s="74"/>
      <c r="S63" s="52" t="s">
        <v>140</v>
      </c>
      <c r="T63" s="50"/>
      <c r="U63" s="67"/>
      <c r="V63" s="69"/>
      <c r="W63" s="69"/>
      <c r="X63" s="69"/>
      <c r="Y63" s="69"/>
      <c r="Z63" s="69"/>
      <c r="AA63" s="69"/>
      <c r="AB63" s="68"/>
      <c r="AC63" s="10"/>
    </row>
    <row r="64" spans="1:29" s="8" customFormat="1" ht="24">
      <c r="A64" s="10"/>
      <c r="B64" s="49"/>
      <c r="C64" s="49"/>
      <c r="D64" s="49"/>
      <c r="E64" s="59"/>
      <c r="F64" s="59"/>
      <c r="G64" s="59"/>
      <c r="H64" s="59"/>
      <c r="I64" s="59"/>
      <c r="J64" s="54"/>
      <c r="K64" s="54"/>
      <c r="L64" s="54"/>
      <c r="M64" s="54"/>
      <c r="N64" s="54"/>
      <c r="O64" s="54"/>
      <c r="P64" s="54"/>
      <c r="Q64" s="54"/>
      <c r="R64" s="74"/>
      <c r="S64" s="52" t="s">
        <v>141</v>
      </c>
      <c r="T64" s="50" t="s">
        <v>96</v>
      </c>
      <c r="U64" s="67"/>
      <c r="V64" s="69"/>
      <c r="W64" s="69"/>
      <c r="X64" s="69"/>
      <c r="Y64" s="69"/>
      <c r="Z64" s="69"/>
      <c r="AA64" s="69"/>
      <c r="AB64" s="68"/>
      <c r="AC64" s="10"/>
    </row>
    <row r="65" spans="1:29" s="8" customFormat="1" ht="48">
      <c r="A65" s="10"/>
      <c r="B65" s="49"/>
      <c r="C65" s="49"/>
      <c r="D65" s="49"/>
      <c r="E65" s="59"/>
      <c r="F65" s="59"/>
      <c r="G65" s="59"/>
      <c r="H65" s="59"/>
      <c r="I65" s="59"/>
      <c r="J65" s="54"/>
      <c r="K65" s="54"/>
      <c r="L65" s="54"/>
      <c r="M65" s="54"/>
      <c r="N65" s="54"/>
      <c r="O65" s="54"/>
      <c r="P65" s="54"/>
      <c r="Q65" s="54"/>
      <c r="R65" s="74"/>
      <c r="S65" s="52" t="s">
        <v>142</v>
      </c>
      <c r="T65" s="50" t="s">
        <v>3</v>
      </c>
      <c r="U65" s="69">
        <v>0</v>
      </c>
      <c r="V65" s="69">
        <v>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68"/>
      <c r="AC65" s="10"/>
    </row>
    <row r="66" spans="1:29" s="8" customFormat="1" ht="36">
      <c r="A66" s="10"/>
      <c r="B66" s="49"/>
      <c r="C66" s="49"/>
      <c r="D66" s="49"/>
      <c r="E66" s="59"/>
      <c r="F66" s="59"/>
      <c r="G66" s="59"/>
      <c r="H66" s="59"/>
      <c r="I66" s="59"/>
      <c r="J66" s="54"/>
      <c r="K66" s="54"/>
      <c r="L66" s="54"/>
      <c r="M66" s="54"/>
      <c r="N66" s="54"/>
      <c r="O66" s="54"/>
      <c r="P66" s="54"/>
      <c r="Q66" s="54"/>
      <c r="R66" s="74"/>
      <c r="S66" s="52" t="s">
        <v>143</v>
      </c>
      <c r="T66" s="50" t="s">
        <v>3</v>
      </c>
      <c r="U66" s="69">
        <v>0</v>
      </c>
      <c r="V66" s="69">
        <v>0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68"/>
      <c r="AC66" s="10"/>
    </row>
    <row r="67" spans="1:29" s="8" customFormat="1" ht="36">
      <c r="A67" s="10"/>
      <c r="B67" s="49"/>
      <c r="C67" s="49"/>
      <c r="D67" s="49"/>
      <c r="E67" s="59"/>
      <c r="F67" s="59"/>
      <c r="G67" s="59"/>
      <c r="H67" s="59"/>
      <c r="I67" s="59"/>
      <c r="J67" s="54"/>
      <c r="K67" s="54"/>
      <c r="L67" s="54"/>
      <c r="M67" s="54"/>
      <c r="N67" s="54"/>
      <c r="O67" s="54"/>
      <c r="P67" s="54"/>
      <c r="Q67" s="54"/>
      <c r="R67" s="74"/>
      <c r="S67" s="52" t="s">
        <v>145</v>
      </c>
      <c r="T67" s="50" t="s">
        <v>96</v>
      </c>
      <c r="U67" s="67"/>
      <c r="V67" s="69"/>
      <c r="W67" s="69"/>
      <c r="X67" s="69"/>
      <c r="Y67" s="69"/>
      <c r="Z67" s="69"/>
      <c r="AA67" s="69"/>
      <c r="AB67" s="68"/>
      <c r="AC67" s="10"/>
    </row>
    <row r="68" spans="1:29" s="8" customFormat="1" ht="36">
      <c r="A68" s="10"/>
      <c r="B68" s="49"/>
      <c r="C68" s="49"/>
      <c r="D68" s="49"/>
      <c r="E68" s="59"/>
      <c r="F68" s="59"/>
      <c r="G68" s="59"/>
      <c r="H68" s="59"/>
      <c r="I68" s="59"/>
      <c r="J68" s="54"/>
      <c r="K68" s="54"/>
      <c r="L68" s="54"/>
      <c r="M68" s="54"/>
      <c r="N68" s="54"/>
      <c r="O68" s="54"/>
      <c r="P68" s="54"/>
      <c r="Q68" s="54"/>
      <c r="R68" s="74"/>
      <c r="S68" s="52" t="s">
        <v>144</v>
      </c>
      <c r="T68" s="50" t="s">
        <v>96</v>
      </c>
      <c r="U68" s="67"/>
      <c r="V68" s="69"/>
      <c r="W68" s="69"/>
      <c r="X68" s="69"/>
      <c r="Y68" s="69"/>
      <c r="Z68" s="69"/>
      <c r="AA68" s="69"/>
      <c r="AB68" s="68"/>
      <c r="AC68" s="10"/>
    </row>
    <row r="69" spans="1:29" s="8" customFormat="1" ht="24">
      <c r="A69" s="10"/>
      <c r="B69" s="49">
        <v>5</v>
      </c>
      <c r="C69" s="49">
        <v>0</v>
      </c>
      <c r="D69" s="49">
        <v>3</v>
      </c>
      <c r="E69" s="59">
        <v>0</v>
      </c>
      <c r="F69" s="59">
        <v>4</v>
      </c>
      <c r="G69" s="59">
        <v>0</v>
      </c>
      <c r="H69" s="59">
        <v>5</v>
      </c>
      <c r="I69" s="59">
        <v>0</v>
      </c>
      <c r="J69" s="49">
        <v>4</v>
      </c>
      <c r="K69" s="49">
        <v>4</v>
      </c>
      <c r="L69" s="49">
        <v>0</v>
      </c>
      <c r="M69" s="49">
        <v>3</v>
      </c>
      <c r="N69" s="49">
        <v>2</v>
      </c>
      <c r="O69" s="49">
        <v>0</v>
      </c>
      <c r="P69" s="49">
        <v>0</v>
      </c>
      <c r="Q69" s="49">
        <v>1</v>
      </c>
      <c r="R69" s="88">
        <v>0</v>
      </c>
      <c r="S69" s="52" t="s">
        <v>146</v>
      </c>
      <c r="T69" s="50" t="s">
        <v>3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8"/>
      <c r="AC69" s="10"/>
    </row>
    <row r="70" spans="1:29" s="8" customFormat="1" ht="15">
      <c r="A70" s="10"/>
      <c r="B70" s="49"/>
      <c r="C70" s="49"/>
      <c r="D70" s="49"/>
      <c r="E70" s="59"/>
      <c r="F70" s="59"/>
      <c r="G70" s="59"/>
      <c r="H70" s="59"/>
      <c r="I70" s="59"/>
      <c r="J70" s="54"/>
      <c r="K70" s="54"/>
      <c r="L70" s="54"/>
      <c r="M70" s="54"/>
      <c r="N70" s="54"/>
      <c r="O70" s="54"/>
      <c r="P70" s="54"/>
      <c r="Q70" s="54"/>
      <c r="R70" s="74"/>
      <c r="S70" s="52"/>
      <c r="T70" s="50"/>
      <c r="U70" s="67"/>
      <c r="V70" s="69"/>
      <c r="W70" s="69"/>
      <c r="X70" s="69"/>
      <c r="Y70" s="69"/>
      <c r="Z70" s="69"/>
      <c r="AA70" s="69"/>
      <c r="AB70" s="68"/>
      <c r="AC70" s="10"/>
    </row>
    <row r="71" spans="1:29" s="8" customFormat="1" ht="15">
      <c r="A71" s="10"/>
      <c r="B71" s="49"/>
      <c r="C71" s="49"/>
      <c r="D71" s="49"/>
      <c r="E71" s="59"/>
      <c r="F71" s="59"/>
      <c r="G71" s="59"/>
      <c r="H71" s="59"/>
      <c r="I71" s="59"/>
      <c r="J71" s="54"/>
      <c r="K71" s="54"/>
      <c r="L71" s="54"/>
      <c r="M71" s="54"/>
      <c r="N71" s="54"/>
      <c r="O71" s="54"/>
      <c r="P71" s="54"/>
      <c r="Q71" s="54"/>
      <c r="R71" s="74"/>
      <c r="S71" s="52"/>
      <c r="T71" s="50"/>
      <c r="U71" s="71"/>
      <c r="V71" s="71"/>
      <c r="W71" s="71"/>
      <c r="X71" s="71"/>
      <c r="Y71" s="71"/>
      <c r="Z71" s="71"/>
      <c r="AA71" s="71"/>
      <c r="AB71" s="68"/>
      <c r="AC71" s="10"/>
    </row>
    <row r="72" spans="1:61" s="63" customFormat="1" ht="31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3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1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62"/>
    </row>
    <row r="73" spans="1:61" s="63" customFormat="1" ht="17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3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1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62"/>
    </row>
    <row r="74" spans="1:28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34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34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34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34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34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34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34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34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34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4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4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4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4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4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4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4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4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4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4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4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4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4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4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4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4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4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2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2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1:2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1:2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1:2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1:2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1:2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1:2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1:2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1:2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1:2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1:2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1:2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1:2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1:2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spans="1:2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1:2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1:2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1:2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1:2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1:2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1:2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1:2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1:2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1:2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1:2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1:2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2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1:2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1:2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spans="1:2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spans="1:2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spans="1:2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spans="1:2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spans="1:2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spans="1:2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spans="1:2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spans="1:2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3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spans="1:2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30"/>
      <c r="O193" s="10"/>
      <c r="P193" s="10"/>
      <c r="Q193" s="10"/>
      <c r="R193" s="3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1:28" s="39" customFormat="1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7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</row>
    <row r="195" spans="1:28" s="39" customFormat="1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7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</row>
    <row r="196" spans="1:28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7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</row>
    <row r="197" spans="1:28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7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</row>
    <row r="198" spans="1:28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7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</row>
    <row r="199" spans="1:28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7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</row>
    <row r="200" spans="1:28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7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</row>
    <row r="201" spans="1:28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7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</row>
    <row r="202" spans="1:28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7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</row>
    <row r="203" spans="1:28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</row>
    <row r="204" spans="1:28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</row>
    <row r="205" spans="1:28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</row>
    <row r="206" spans="1:28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</row>
    <row r="207" spans="1:28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</row>
    <row r="208" spans="1:28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</row>
    <row r="209" spans="1:28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</row>
    <row r="210" spans="1:28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</row>
    <row r="211" spans="1:28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</row>
    <row r="212" spans="1:28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</row>
    <row r="213" spans="1:28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</row>
    <row r="214" spans="1:28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</row>
    <row r="215" spans="1:2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</row>
    <row r="216" spans="1:2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</row>
    <row r="217" spans="1:2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</row>
    <row r="218" spans="1:2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</row>
    <row r="219" spans="1:2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</row>
    <row r="220" spans="1:2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</row>
    <row r="221" spans="1:2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</row>
    <row r="222" spans="1:2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</row>
    <row r="223" spans="1:2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</row>
    <row r="224" spans="1:2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</row>
    <row r="225" spans="1:2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</row>
    <row r="226" spans="1:2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</row>
    <row r="227" spans="1:2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</row>
    <row r="228" spans="1:2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</row>
    <row r="229" spans="1:2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</row>
    <row r="230" spans="1:2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</row>
    <row r="231" spans="1:2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</row>
    <row r="232" spans="1:2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</row>
    <row r="233" spans="1:2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</row>
    <row r="234" spans="1:2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</row>
    <row r="235" spans="1:2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</row>
    <row r="236" spans="1:2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</row>
    <row r="237" spans="1:2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</row>
    <row r="238" spans="1:2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</row>
    <row r="239" spans="1:2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</row>
    <row r="240" spans="1:2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</row>
    <row r="241" spans="1:2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</row>
    <row r="242" spans="1:2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</row>
    <row r="243" spans="1:2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</row>
    <row r="244" spans="1:2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</row>
    <row r="245" spans="1:2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</row>
    <row r="246" spans="1:2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</row>
    <row r="247" spans="1:2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</row>
    <row r="248" spans="1:2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</row>
    <row r="249" spans="1:2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</row>
    <row r="250" spans="1:2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</row>
    <row r="251" spans="1:2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</row>
    <row r="252" spans="1:2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</row>
    <row r="253" spans="1:2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</row>
    <row r="254" spans="1:2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</row>
    <row r="255" spans="1:2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</row>
    <row r="256" spans="1:2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</row>
    <row r="257" spans="1:2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</row>
    <row r="258" spans="1:2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</row>
    <row r="259" spans="1:2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</row>
    <row r="260" spans="1:2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</row>
    <row r="261" spans="1:2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</row>
    <row r="262" spans="1:2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</row>
    <row r="263" spans="1:2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</row>
    <row r="264" spans="1:2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</row>
    <row r="265" spans="1:2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</row>
    <row r="266" spans="1:2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</row>
    <row r="267" spans="1:2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</row>
    <row r="268" spans="1:2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</row>
    <row r="269" spans="1:2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</row>
    <row r="270" spans="1:2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</row>
    <row r="271" spans="1:2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</row>
    <row r="272" spans="1:2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</row>
    <row r="273" spans="1:2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</row>
    <row r="274" spans="1:2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</row>
    <row r="275" spans="1:2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</row>
    <row r="276" spans="1:2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</row>
    <row r="277" spans="1:2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</row>
    <row r="278" spans="1:2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</row>
    <row r="279" spans="1:2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</row>
    <row r="280" spans="1:2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</row>
    <row r="281" spans="1:2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</row>
    <row r="282" spans="1:2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</row>
    <row r="283" spans="1:2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</row>
    <row r="284" spans="1:2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</row>
    <row r="285" spans="1:2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7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</row>
    <row r="286" spans="1:2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7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</row>
    <row r="287" spans="1:28" ht="1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7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</row>
    <row r="288" spans="1:28" ht="1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O288" s="30"/>
      <c r="P288" s="30"/>
      <c r="Q288" s="30"/>
      <c r="R288" s="37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</row>
  </sheetData>
  <sheetProtection/>
  <mergeCells count="21">
    <mergeCell ref="D10:AB10"/>
    <mergeCell ref="U16:Z17"/>
    <mergeCell ref="I17:O18"/>
    <mergeCell ref="G17:H18"/>
    <mergeCell ref="P16:R18"/>
    <mergeCell ref="D11:AB11"/>
    <mergeCell ref="T16:T18"/>
    <mergeCell ref="S16:S18"/>
    <mergeCell ref="B16:O16"/>
    <mergeCell ref="J13:AB13"/>
    <mergeCell ref="AA16:AB17"/>
    <mergeCell ref="E17:F18"/>
    <mergeCell ref="J14:AB14"/>
    <mergeCell ref="B17:D18"/>
    <mergeCell ref="X1:AB1"/>
    <mergeCell ref="X2:AB2"/>
    <mergeCell ref="D6:AB6"/>
    <mergeCell ref="D9:AB9"/>
    <mergeCell ref="X4:AB4"/>
    <mergeCell ref="D8:AB8"/>
    <mergeCell ref="D7:AB7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2019-02-14T10:50:03Z</cp:lastPrinted>
  <dcterms:created xsi:type="dcterms:W3CDTF">2011-12-09T07:36:49Z</dcterms:created>
  <dcterms:modified xsi:type="dcterms:W3CDTF">2019-02-14T10:50:35Z</dcterms:modified>
  <cp:category/>
  <cp:version/>
  <cp:contentType/>
  <cp:contentStatus/>
</cp:coreProperties>
</file>