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" sheetId="1" r:id="rId1"/>
  </sheets>
  <definedNames>
    <definedName name="_xlnm.Print_Area" localSheetId="0">'1'!$A$1:$AC$58</definedName>
  </definedNames>
  <calcPr fullCalcOnLoad="1"/>
</workbook>
</file>

<file path=xl/sharedStrings.xml><?xml version="1.0" encoding="utf-8"?>
<sst xmlns="http://schemas.openxmlformats.org/spreadsheetml/2006/main" count="208" uniqueCount="72">
  <si>
    <t/>
  </si>
  <si>
    <t>Единица  измерения</t>
  </si>
  <si>
    <t>Целевое (суммарное) значение показателя</t>
  </si>
  <si>
    <t>Значение</t>
  </si>
  <si>
    <t>Год достижения</t>
  </si>
  <si>
    <t>-</t>
  </si>
  <si>
    <t>%</t>
  </si>
  <si>
    <t>да/нет</t>
  </si>
  <si>
    <t>да</t>
  </si>
  <si>
    <t>Раздел</t>
  </si>
  <si>
    <t>Подраздел</t>
  </si>
  <si>
    <t>Финансоый год, предшедствующий реализации государственной программы , 2012 год</t>
  </si>
  <si>
    <t>Принятые обозначения и сокращения:</t>
  </si>
  <si>
    <t>4. Задача  - задача  подпрограммы.</t>
  </si>
  <si>
    <t>5. Мероприятие - мероприятие подпрограммы.</t>
  </si>
  <si>
    <t>тыс.рублей</t>
  </si>
  <si>
    <t xml:space="preserve">Муниципальная программа </t>
  </si>
  <si>
    <t>6. Показатель - показатель цели (показатель задачи )</t>
  </si>
  <si>
    <t>Показатель 1 «Ежегодный прирост объемов производства строительных материалов и конструкций»</t>
  </si>
  <si>
    <t>Показатель 2 «Увеличение объемов работ, выполненных по отрасли «Строительство»»</t>
  </si>
  <si>
    <t>мероприятие «Создание инфраструктуры под ИЖС на 130 земельных участках(строительсво водопроводов, дорог и т.д.)</t>
  </si>
  <si>
    <t>Задача 1 «Развитие инфраструктуры под ИЖС многодетных семей»</t>
  </si>
  <si>
    <t>Показатель 1 «Доля вновь созданной инфраструктуры в текущем финансовом году»</t>
  </si>
  <si>
    <t>Задача 2 «Создание условий для увеличения объемов жилищного строительства»</t>
  </si>
  <si>
    <t>Показатель 1 «Количество подготовленных площадок под ИЖС»</t>
  </si>
  <si>
    <t>Показатель 2 «Количество объектов на которых проведено строительство ИЖС»</t>
  </si>
  <si>
    <t>шт</t>
  </si>
  <si>
    <t>Коды бюджетной классификации</t>
  </si>
  <si>
    <t>Код администратора программы</t>
  </si>
  <si>
    <t>класификация целевой статьи расхода бюджета</t>
  </si>
  <si>
    <t>Цели программы, подпрограммы, задачи  подпрограммы, мероприятия подпрограммы, административные мероприятия  и их показатели</t>
  </si>
  <si>
    <t>мероприятие «Создание проектной документации инфраструктуры под ИЖС»</t>
  </si>
  <si>
    <t>Показатель1    "Увеличение количества  подъездных дорог к земельным участкам выделенным в собственность семьи гражданам имеющим 3 и более детей"</t>
  </si>
  <si>
    <t xml:space="preserve">Показатель 2 "Обеспечение участков всей необходимой под строительство инфраструктурой" </t>
  </si>
  <si>
    <t>Цель 1 "Создание благоприятных условий под ИЖС для многодетных семей"</t>
  </si>
  <si>
    <t>Подпрограмма 1 «Строительство инфраструктуры под земельные участки, выделенные многодетным семьям»</t>
  </si>
  <si>
    <t xml:space="preserve">Показатель 1 "Доля выполненных работ по отношению к общему количеству работ" </t>
  </si>
  <si>
    <t>административное  мероприятие «Сбор статистических данных и визуальный осмотр местности»</t>
  </si>
  <si>
    <t>Показатель 1 "Доля выполненных работ по отношению к общему количеству работ по генплану"</t>
  </si>
  <si>
    <t>мероприятие «Выполнение работ по созданию топографического плана и научно-исследовательские проектные работы по разработке генерального плана и правил землепользования и застройки городского поселения поселок Максатиха Тверской области»</t>
  </si>
  <si>
    <t>чел.час</t>
  </si>
  <si>
    <t>Подпрограмма 2 «Проведение научно-исследовательских работ в области градостроительства на территории пгт. Максатиха»</t>
  </si>
  <si>
    <t>административное  мероприятие «Сбор данных для создания ЦКО, генплана, ПЗЗ»;</t>
  </si>
  <si>
    <t>Задача 1 «Анализ подготовительной информации для реализации ЦКО, генплана, ПЗЗ»;</t>
  </si>
  <si>
    <t>Задача 2 «Реализация ЦКО,генплана , ПЗЗ»</t>
  </si>
  <si>
    <t>мероприятие "Подготовка плана планировки территории для размещения инженерных коммуникаций по объекту "Комплексная инженерная подготовка на 32 участка выделенных многодетным семьям в п.Максатиха"</t>
  </si>
  <si>
    <t>Средства обастного бюджета на создание благоприятных условий для развития малоэтажного (индивидуального) жилищного строительства</t>
  </si>
  <si>
    <t>Цель 2 «Содействие развитию строительного комплекса городского поселения поселок Максатиха »</t>
  </si>
  <si>
    <t>мероприятие «Реализация программ капитального строительства, реконструкции, реставрации  объектов муниципальной собственности городского поселения поселок Максатиха »;</t>
  </si>
  <si>
    <t>мероприятие «Реализация программ  капитального ремонта  объектов муниципальной собственности городского поселения поселок Максатиха »</t>
  </si>
  <si>
    <t>административное мероприятие «Систематизация и контроль за проведением  работ»</t>
  </si>
  <si>
    <t>мероприятие Подготовка картопланов на территории  п.Максатиха</t>
  </si>
  <si>
    <t>мероприятие Подготовка градостроительных планов земельных участков</t>
  </si>
  <si>
    <t>Задача 1  «Повышение уровня обеспеченности жильем соответствующих категорий населения за счет строительства жилья для государственных и муниципальных нужд»</t>
  </si>
  <si>
    <t>Показатель 1 "Общая площадь жилых помещений, построенных для переселения граждан из аварийного и ветхого жилья"</t>
  </si>
  <si>
    <t>Показатель 2 "Количество граждан, установленных муниципальным законодательством, улучшивших жилищные условия"</t>
  </si>
  <si>
    <t>мероприятие "Стротельство  жилого дома в п.Максатиха"</t>
  </si>
  <si>
    <t>кв.м</t>
  </si>
  <si>
    <t>чел.</t>
  </si>
  <si>
    <t>Подпрограмма 3 «Переселение граждан из аварийного жилищного фонда на территории городского поселения пгт. Максатиха Максатихинского района Тверской области»</t>
  </si>
  <si>
    <t>Задача 2 «Повышение уровня обеспеченности жильем населения за счет малоэтажного (индивидуального) жилищного строительства»</t>
  </si>
  <si>
    <t>Показатель 1 «Доля малоэтажного (индивидуального) жилья в общем объеме введенного жилья»</t>
  </si>
  <si>
    <t>мероприятие «Обеспечение земельных участков, выделенных под малоэтажное (индивидуальное) жилищное строительство, инженерной инфраструктурой»</t>
  </si>
  <si>
    <t>Административное мероприятие «Внедрение в малоэтажном (индивидуальном) жилищном строительстве современных технологий и конструкций»</t>
  </si>
  <si>
    <t>Административное мероприятие «Повышение доступности жилья для граждан»</t>
  </si>
  <si>
    <t xml:space="preserve"> </t>
  </si>
  <si>
    <t xml:space="preserve">Характеристика   муниципальной   программы МО «Развитие строительного комплекса и жилищного строительства» 
         на 2020 - 2025 годы
</t>
  </si>
  <si>
    <t xml:space="preserve">Муниципальная  программа   «Развитие строительного комплекса и жилищного строительства» 
на 2020 - 2025 годы
</t>
  </si>
  <si>
    <t>1. Муниципальная  программа - муниципальная программа городского поселения поселок Максатиха  Тверской области  «Развитие строительного комплекса и жилищного строительства» 
на 2020 - 2025 годы</t>
  </si>
  <si>
    <t>2. Цель  - цель муниципальной  программы Максатихинского района Тверской области  «Развитие строительного комплекса и жилищного строительства» 
на 2020 - 2025 годы</t>
  </si>
  <si>
    <t>3. Подпрограмма  - подпрограмма муниципальной программы городского поселения поселок Максатиха   Тверской области  «Развитие строительного комплекса и жилищного строительства» 
на 2020 - 2025 годы</t>
  </si>
  <si>
    <t xml:space="preserve">Приложение 1
к муниципальной   программе МО «Развитие строительного комплекса и жилищного строительства
на 2020 - 2025 годы"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</si>
</sst>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#,##0.000"/>
  </numFmts>
  <fonts count="47">
    <font>
      <sz val="10"/>
      <color rgb="FF000000"/>
      <name val="Arial"/>
      <family val="2"/>
    </font>
    <font>
      <sz val="11"/>
      <color indexed="8"/>
      <name val="Calibri"/>
      <family val="2"/>
    </font>
    <font>
      <sz val="9.95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7.95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0">
    <xf numFmtId="0" fontId="0" fillId="0" borderId="0" xfId="0" applyFont="1" applyFill="1" applyAlignment="1">
      <alignment vertical="top" wrapText="1"/>
    </xf>
    <xf numFmtId="0" fontId="2" fillId="0" borderId="10" xfId="42" applyNumberFormat="1" applyFont="1" applyFill="1" applyBorder="1" applyAlignment="1">
      <alignment horizontal="center" vertical="center" wrapText="1"/>
    </xf>
    <xf numFmtId="0" fontId="3" fillId="0" borderId="10" xfId="59" applyNumberFormat="1" applyFont="1" applyFill="1" applyBorder="1" applyAlignment="1">
      <alignment vertical="center" wrapText="1"/>
    </xf>
    <xf numFmtId="0" fontId="3" fillId="0" borderId="10" xfId="58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10" xfId="59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top" wrapText="1"/>
    </xf>
    <xf numFmtId="164" fontId="5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165" fontId="7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44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6" fillId="0" borderId="10" xfId="55" applyNumberFormat="1" applyFont="1" applyFill="1" applyBorder="1" applyAlignment="1">
      <alignment horizontal="center" vertical="center" wrapText="1"/>
    </xf>
    <xf numFmtId="164" fontId="3" fillId="0" borderId="10" xfId="55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3" fillId="0" borderId="10" xfId="59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32" borderId="10" xfId="42" applyNumberFormat="1" applyFont="1" applyFill="1" applyBorder="1" applyAlignment="1">
      <alignment horizontal="center" vertical="center" wrapText="1"/>
    </xf>
    <xf numFmtId="0" fontId="3" fillId="32" borderId="10" xfId="58" applyNumberFormat="1" applyFont="1" applyFill="1" applyBorder="1" applyAlignment="1">
      <alignment horizontal="center" vertical="center" wrapText="1"/>
    </xf>
    <xf numFmtId="0" fontId="3" fillId="32" borderId="10" xfId="59" applyNumberFormat="1" applyFont="1" applyFill="1" applyBorder="1" applyAlignment="1">
      <alignment vertical="center" wrapText="1"/>
    </xf>
    <xf numFmtId="164" fontId="6" fillId="32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2" fillId="0" borderId="11" xfId="42" applyNumberFormat="1" applyFont="1" applyFill="1" applyBorder="1" applyAlignment="1">
      <alignment horizontal="center" vertical="center" wrapText="1"/>
    </xf>
    <xf numFmtId="0" fontId="2" fillId="0" borderId="12" xfId="42" applyNumberFormat="1" applyFont="1" applyFill="1" applyBorder="1" applyAlignment="1">
      <alignment horizontal="center" vertical="center" wrapText="1"/>
    </xf>
    <xf numFmtId="0" fontId="2" fillId="0" borderId="13" xfId="42" applyNumberFormat="1" applyFont="1" applyFill="1" applyBorder="1" applyAlignment="1">
      <alignment horizontal="center" vertical="center" wrapText="1"/>
    </xf>
    <xf numFmtId="0" fontId="2" fillId="0" borderId="14" xfId="42" applyNumberFormat="1" applyFont="1" applyFill="1" applyBorder="1" applyAlignment="1">
      <alignment horizontal="center" vertical="center" wrapText="1"/>
    </xf>
    <xf numFmtId="0" fontId="6" fillId="0" borderId="10" xfId="55" applyNumberFormat="1" applyFont="1" applyFill="1" applyBorder="1" applyAlignment="1">
      <alignment horizontal="center" vertical="center" wrapText="1"/>
    </xf>
    <xf numFmtId="164" fontId="12" fillId="34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3" fillId="32" borderId="10" xfId="0" applyNumberFormat="1" applyFont="1" applyFill="1" applyBorder="1" applyAlignment="1">
      <alignment horizontal="center" vertical="center" wrapText="1"/>
    </xf>
    <xf numFmtId="167" fontId="2" fillId="32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166" fontId="3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66" fontId="11" fillId="35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" fontId="2" fillId="35" borderId="0" xfId="0" applyNumberFormat="1" applyFont="1" applyFill="1" applyBorder="1" applyAlignment="1">
      <alignment horizontal="right" vertical="center" wrapText="1"/>
    </xf>
    <xf numFmtId="0" fontId="3" fillId="32" borderId="10" xfId="59" applyNumberFormat="1" applyFont="1" applyFill="1" applyBorder="1" applyAlignment="1">
      <alignment vertical="center" wrapText="1"/>
    </xf>
    <xf numFmtId="0" fontId="3" fillId="32" borderId="10" xfId="58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right" vertical="center" wrapText="1"/>
    </xf>
    <xf numFmtId="0" fontId="3" fillId="0" borderId="10" xfId="59" applyNumberFormat="1" applyFont="1" applyFill="1" applyBorder="1" applyAlignment="1">
      <alignment vertical="center" wrapText="1"/>
    </xf>
    <xf numFmtId="0" fontId="3" fillId="0" borderId="10" xfId="58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" fontId="2" fillId="35" borderId="0" xfId="0" applyNumberFormat="1" applyFont="1" applyFill="1" applyBorder="1" applyAlignment="1">
      <alignment horizontal="right" vertical="center" wrapText="1"/>
    </xf>
    <xf numFmtId="0" fontId="0" fillId="35" borderId="0" xfId="0" applyFont="1" applyFill="1" applyBorder="1" applyAlignment="1">
      <alignment vertical="top" wrapText="1"/>
    </xf>
    <xf numFmtId="0" fontId="4" fillId="35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166" fontId="0" fillId="0" borderId="0" xfId="0" applyNumberFormat="1" applyFont="1" applyFill="1" applyAlignment="1">
      <alignment vertical="top" wrapText="1"/>
    </xf>
    <xf numFmtId="0" fontId="4" fillId="32" borderId="10" xfId="0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49" fontId="3" fillId="0" borderId="10" xfId="55" applyNumberFormat="1" applyFont="1" applyFill="1" applyBorder="1" applyAlignment="1">
      <alignment horizontal="center" vertical="center" wrapText="1"/>
    </xf>
    <xf numFmtId="0" fontId="3" fillId="0" borderId="10" xfId="55" applyNumberFormat="1" applyFont="1" applyFill="1" applyBorder="1" applyAlignment="1">
      <alignment horizontal="center" vertical="center" wrapText="1"/>
    </xf>
    <xf numFmtId="0" fontId="13" fillId="0" borderId="10" xfId="42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vertical="top" wrapText="1"/>
    </xf>
    <xf numFmtId="0" fontId="11" fillId="3" borderId="10" xfId="0" applyFont="1" applyFill="1" applyBorder="1" applyAlignment="1">
      <alignment vertical="top" wrapText="1"/>
    </xf>
    <xf numFmtId="0" fontId="11" fillId="3" borderId="10" xfId="0" applyFont="1" applyFill="1" applyBorder="1" applyAlignment="1">
      <alignment horizontal="center" vertical="center" wrapText="1"/>
    </xf>
    <xf numFmtId="164" fontId="11" fillId="3" borderId="10" xfId="0" applyNumberFormat="1" applyFont="1" applyFill="1" applyBorder="1" applyAlignment="1">
      <alignment vertical="center" wrapText="1"/>
    </xf>
    <xf numFmtId="166" fontId="11" fillId="3" borderId="10" xfId="0" applyNumberFormat="1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center" vertical="center" wrapText="1"/>
    </xf>
    <xf numFmtId="0" fontId="2" fillId="3" borderId="10" xfId="42" applyNumberFormat="1" applyFont="1" applyFill="1" applyBorder="1" applyAlignment="1">
      <alignment horizontal="center" vertical="center" wrapText="1"/>
    </xf>
    <xf numFmtId="0" fontId="3" fillId="3" borderId="10" xfId="59" applyNumberFormat="1" applyFont="1" applyFill="1" applyBorder="1" applyAlignment="1">
      <alignment vertical="center" wrapText="1"/>
    </xf>
    <xf numFmtId="0" fontId="3" fillId="3" borderId="10" xfId="58" applyNumberFormat="1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167" fontId="2" fillId="3" borderId="1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2" fillId="36" borderId="10" xfId="42" applyNumberFormat="1" applyFont="1" applyFill="1" applyBorder="1" applyAlignment="1">
      <alignment horizontal="center" vertical="center" wrapText="1"/>
    </xf>
    <xf numFmtId="0" fontId="3" fillId="36" borderId="10" xfId="59" applyNumberFormat="1" applyFont="1" applyFill="1" applyBorder="1" applyAlignment="1">
      <alignment vertical="center" wrapText="1"/>
    </xf>
    <xf numFmtId="0" fontId="3" fillId="36" borderId="10" xfId="58" applyNumberFormat="1" applyFont="1" applyFill="1" applyBorder="1" applyAlignment="1">
      <alignment horizontal="center" vertical="center" wrapText="1"/>
    </xf>
    <xf numFmtId="164" fontId="6" fillId="36" borderId="10" xfId="0" applyNumberFormat="1" applyFont="1" applyFill="1" applyBorder="1" applyAlignment="1">
      <alignment horizontal="center" vertical="center" wrapText="1"/>
    </xf>
    <xf numFmtId="164" fontId="2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vertical="top" wrapText="1"/>
    </xf>
    <xf numFmtId="0" fontId="11" fillId="36" borderId="10" xfId="0" applyFont="1" applyFill="1" applyBorder="1" applyAlignment="1">
      <alignment vertical="top" wrapText="1"/>
    </xf>
    <xf numFmtId="0" fontId="11" fillId="36" borderId="10" xfId="0" applyFont="1" applyFill="1" applyBorder="1" applyAlignment="1">
      <alignment horizontal="center" vertical="center" wrapText="1"/>
    </xf>
    <xf numFmtId="164" fontId="11" fillId="36" borderId="10" xfId="0" applyNumberFormat="1" applyFont="1" applyFill="1" applyBorder="1" applyAlignment="1">
      <alignment vertical="center" wrapText="1"/>
    </xf>
    <xf numFmtId="164" fontId="11" fillId="36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center" vertical="center" wrapText="1"/>
    </xf>
    <xf numFmtId="164" fontId="3" fillId="36" borderId="10" xfId="0" applyNumberFormat="1" applyFont="1" applyFill="1" applyBorder="1" applyAlignment="1">
      <alignment vertical="center" wrapText="1"/>
    </xf>
    <xf numFmtId="166" fontId="3" fillId="36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32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 quotePrefix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12" xfId="55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7"/>
  <sheetViews>
    <sheetView tabSelected="1" zoomScale="90" zoomScaleNormal="90" zoomScaleSheetLayoutView="75" zoomScalePageLayoutView="90" workbookViewId="0" topLeftCell="A1">
      <selection activeCell="U38" sqref="U38"/>
    </sheetView>
  </sheetViews>
  <sheetFormatPr defaultColWidth="9.140625" defaultRowHeight="12.75" outlineLevelCol="1"/>
  <cols>
    <col min="1" max="1" width="5.421875" style="0" customWidth="1"/>
    <col min="2" max="2" width="3.140625" style="0" customWidth="1"/>
    <col min="3" max="3" width="3.8515625" style="0" customWidth="1"/>
    <col min="4" max="4" width="4.00390625" style="0" customWidth="1"/>
    <col min="5" max="6" width="3.421875" style="0" customWidth="1"/>
    <col min="7" max="7" width="5.7109375" style="0" customWidth="1"/>
    <col min="8" max="8" width="3.7109375" style="0" customWidth="1"/>
    <col min="9" max="9" width="4.00390625" style="0" customWidth="1"/>
    <col min="10" max="10" width="4.28125" style="0" customWidth="1"/>
    <col min="11" max="11" width="4.00390625" style="0" customWidth="1"/>
    <col min="12" max="13" width="3.421875" style="0" customWidth="1"/>
    <col min="14" max="14" width="4.28125" style="0" customWidth="1"/>
    <col min="15" max="15" width="4.7109375" style="0" customWidth="1"/>
    <col min="16" max="16" width="4.00390625" style="0" customWidth="1"/>
    <col min="17" max="17" width="4.421875" style="0" customWidth="1"/>
    <col min="18" max="18" width="76.57421875" style="0" customWidth="1"/>
    <col min="19" max="19" width="13.28125" style="0" customWidth="1"/>
    <col min="20" max="20" width="15.7109375" style="4" hidden="1" customWidth="1" outlineLevel="1"/>
    <col min="21" max="21" width="13.28125" style="0" customWidth="1" collapsed="1"/>
    <col min="22" max="25" width="16.28125" style="0" customWidth="1"/>
    <col min="26" max="26" width="13.8515625" style="0" customWidth="1"/>
    <col min="27" max="27" width="13.00390625" style="9" customWidth="1"/>
    <col min="28" max="28" width="13.421875" style="8" customWidth="1"/>
  </cols>
  <sheetData>
    <row r="1" spans="1:28" s="10" customFormat="1" ht="45.75" customHeight="1">
      <c r="A1" s="10" t="s">
        <v>0</v>
      </c>
      <c r="T1" s="11"/>
      <c r="Z1" s="124" t="s">
        <v>71</v>
      </c>
      <c r="AA1" s="124"/>
      <c r="AB1" s="124"/>
    </row>
    <row r="2" spans="20:28" s="10" customFormat="1" ht="59.25" customHeight="1">
      <c r="T2" s="11"/>
      <c r="Z2" s="124"/>
      <c r="AA2" s="124"/>
      <c r="AB2" s="124"/>
    </row>
    <row r="3" spans="20:28" s="10" customFormat="1" ht="25.5" customHeight="1">
      <c r="T3" s="11"/>
      <c r="AA3" s="12"/>
      <c r="AB3" s="13"/>
    </row>
    <row r="4" spans="1:28" s="10" customFormat="1" ht="51" customHeight="1">
      <c r="A4" s="125" t="s">
        <v>66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 t="s">
        <v>0</v>
      </c>
      <c r="AB4" s="125"/>
    </row>
    <row r="5" spans="1:28" s="10" customFormat="1" ht="63.75" customHeight="1">
      <c r="A5" s="126" t="s">
        <v>67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 t="s">
        <v>0</v>
      </c>
      <c r="AB5" s="125"/>
    </row>
    <row r="6" spans="1:28" s="10" customFormat="1" ht="18.7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 t="s">
        <v>0</v>
      </c>
      <c r="AB6" s="125"/>
    </row>
    <row r="7" spans="1:51" s="10" customFormat="1" ht="22.5" customHeight="1">
      <c r="A7" s="20"/>
      <c r="B7" s="20"/>
      <c r="C7" s="20"/>
      <c r="D7" s="20"/>
      <c r="E7" s="20"/>
      <c r="F7" s="20"/>
      <c r="G7" s="20"/>
      <c r="H7" s="127" t="s">
        <v>12</v>
      </c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4"/>
      <c r="U7" s="14"/>
      <c r="V7" s="14"/>
      <c r="W7" s="14"/>
      <c r="X7" s="14"/>
      <c r="Y7" s="14"/>
      <c r="Z7" s="14"/>
      <c r="AA7" s="14"/>
      <c r="AB7" s="14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6"/>
      <c r="AQ7" s="17"/>
      <c r="AR7" s="17"/>
      <c r="AS7" s="17"/>
      <c r="AT7" s="17"/>
      <c r="AU7" s="17"/>
      <c r="AV7" s="17"/>
      <c r="AW7" s="17"/>
      <c r="AX7" s="17"/>
      <c r="AY7" s="17"/>
    </row>
    <row r="8" spans="1:51" s="10" customFormat="1" ht="32.25" customHeight="1">
      <c r="A8" s="20"/>
      <c r="B8" s="20"/>
      <c r="C8" s="20"/>
      <c r="D8" s="20"/>
      <c r="E8" s="20"/>
      <c r="F8" s="20"/>
      <c r="G8" s="20"/>
      <c r="H8" s="122" t="s">
        <v>68</v>
      </c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s="10" customFormat="1" ht="33" customHeight="1">
      <c r="A9" s="20"/>
      <c r="B9" s="20"/>
      <c r="C9" s="20"/>
      <c r="D9" s="20"/>
      <c r="E9" s="20"/>
      <c r="F9" s="20"/>
      <c r="G9" s="20"/>
      <c r="H9" s="122" t="s">
        <v>69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s="10" customFormat="1" ht="40.5" customHeight="1">
      <c r="A10" s="20"/>
      <c r="B10" s="20"/>
      <c r="C10" s="20"/>
      <c r="D10" s="20"/>
      <c r="E10" s="20"/>
      <c r="F10" s="20"/>
      <c r="G10" s="20"/>
      <c r="H10" s="122" t="s">
        <v>70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s="10" customFormat="1" ht="24" customHeight="1">
      <c r="A11" s="20"/>
      <c r="B11" s="20"/>
      <c r="C11" s="20"/>
      <c r="D11" s="20"/>
      <c r="E11" s="20"/>
      <c r="F11" s="20"/>
      <c r="G11" s="20"/>
      <c r="H11" s="122" t="s">
        <v>13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9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s="10" customFormat="1" ht="24.75" customHeight="1">
      <c r="A12" s="20"/>
      <c r="B12" s="20"/>
      <c r="C12" s="20"/>
      <c r="D12" s="20"/>
      <c r="E12" s="20"/>
      <c r="F12" s="20"/>
      <c r="G12" s="20"/>
      <c r="H12" s="122" t="s">
        <v>14</v>
      </c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s="10" customFormat="1" ht="21.75" customHeight="1">
      <c r="A13" s="20"/>
      <c r="B13" s="20"/>
      <c r="C13" s="20"/>
      <c r="D13" s="20"/>
      <c r="E13" s="20"/>
      <c r="F13" s="20"/>
      <c r="G13" s="20"/>
      <c r="H13" s="122" t="s">
        <v>17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s="10" customFormat="1" ht="24.75" customHeight="1">
      <c r="A14" s="21" t="s">
        <v>0</v>
      </c>
      <c r="B14" s="21" t="s">
        <v>0</v>
      </c>
      <c r="C14" s="21" t="s">
        <v>0</v>
      </c>
      <c r="D14" s="21" t="s">
        <v>0</v>
      </c>
      <c r="E14" s="21" t="s">
        <v>0</v>
      </c>
      <c r="F14" s="21" t="s">
        <v>0</v>
      </c>
      <c r="G14" s="21" t="s">
        <v>0</v>
      </c>
      <c r="H14" s="21" t="s">
        <v>0</v>
      </c>
      <c r="I14" s="21" t="s">
        <v>0</v>
      </c>
      <c r="J14" s="21" t="s">
        <v>0</v>
      </c>
      <c r="K14" s="21" t="s">
        <v>0</v>
      </c>
      <c r="L14" s="21" t="s">
        <v>0</v>
      </c>
      <c r="M14" s="21" t="s">
        <v>0</v>
      </c>
      <c r="N14" s="21" t="s">
        <v>0</v>
      </c>
      <c r="O14" s="21"/>
      <c r="P14" s="21"/>
      <c r="Q14" s="21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</row>
    <row r="15" spans="1:28" s="22" customFormat="1" ht="89.25" customHeight="1">
      <c r="A15" s="136" t="s">
        <v>27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8"/>
      <c r="R15" s="131" t="s">
        <v>30</v>
      </c>
      <c r="S15" s="28" t="s">
        <v>1</v>
      </c>
      <c r="T15" s="129" t="s">
        <v>11</v>
      </c>
      <c r="U15" s="128"/>
      <c r="V15" s="128"/>
      <c r="W15" s="128"/>
      <c r="X15" s="128"/>
      <c r="Y15" s="128"/>
      <c r="Z15" s="128"/>
      <c r="AA15" s="128" t="s">
        <v>2</v>
      </c>
      <c r="AB15" s="128"/>
    </row>
    <row r="16" spans="1:28" s="22" customFormat="1" ht="85.5" customHeight="1">
      <c r="A16" s="133" t="s">
        <v>28</v>
      </c>
      <c r="B16" s="134"/>
      <c r="C16" s="135"/>
      <c r="D16" s="133" t="s">
        <v>9</v>
      </c>
      <c r="E16" s="135"/>
      <c r="F16" s="133" t="s">
        <v>10</v>
      </c>
      <c r="G16" s="135"/>
      <c r="H16" s="139" t="s">
        <v>29</v>
      </c>
      <c r="I16" s="134"/>
      <c r="J16" s="134"/>
      <c r="K16" s="134"/>
      <c r="L16" s="134"/>
      <c r="M16" s="134"/>
      <c r="N16" s="134"/>
      <c r="O16" s="134"/>
      <c r="P16" s="134"/>
      <c r="Q16" s="135"/>
      <c r="R16" s="132" t="s">
        <v>0</v>
      </c>
      <c r="S16" s="28" t="s">
        <v>0</v>
      </c>
      <c r="T16" s="130" t="s">
        <v>0</v>
      </c>
      <c r="U16" s="23">
        <v>2020</v>
      </c>
      <c r="V16" s="23">
        <v>2021</v>
      </c>
      <c r="W16" s="23">
        <v>2022</v>
      </c>
      <c r="X16" s="23">
        <v>2023</v>
      </c>
      <c r="Y16" s="23">
        <v>2024</v>
      </c>
      <c r="Z16" s="48">
        <v>2025</v>
      </c>
      <c r="AA16" s="24" t="s">
        <v>3</v>
      </c>
      <c r="AB16" s="23" t="s">
        <v>4</v>
      </c>
    </row>
    <row r="17" spans="1:28" s="22" customFormat="1" ht="24.75" customHeight="1">
      <c r="A17" s="89">
        <v>1</v>
      </c>
      <c r="B17" s="89">
        <v>2</v>
      </c>
      <c r="C17" s="89">
        <v>3</v>
      </c>
      <c r="D17" s="89">
        <v>4</v>
      </c>
      <c r="E17" s="89">
        <v>5</v>
      </c>
      <c r="F17" s="89">
        <v>6</v>
      </c>
      <c r="G17" s="89">
        <v>7</v>
      </c>
      <c r="H17" s="89">
        <v>8</v>
      </c>
      <c r="I17" s="89">
        <v>9</v>
      </c>
      <c r="J17" s="89">
        <v>10</v>
      </c>
      <c r="K17" s="89">
        <v>11</v>
      </c>
      <c r="L17" s="89">
        <v>12</v>
      </c>
      <c r="M17" s="89">
        <v>13</v>
      </c>
      <c r="N17" s="89">
        <v>14</v>
      </c>
      <c r="O17" s="89">
        <v>15</v>
      </c>
      <c r="P17" s="89">
        <v>16</v>
      </c>
      <c r="Q17" s="89">
        <v>17</v>
      </c>
      <c r="R17" s="85">
        <v>18</v>
      </c>
      <c r="S17" s="28">
        <v>19</v>
      </c>
      <c r="T17" s="86"/>
      <c r="U17" s="23">
        <v>20</v>
      </c>
      <c r="V17" s="23">
        <v>21</v>
      </c>
      <c r="W17" s="23">
        <v>22</v>
      </c>
      <c r="X17" s="23">
        <v>23</v>
      </c>
      <c r="Y17" s="23">
        <v>24</v>
      </c>
      <c r="Z17" s="48">
        <v>25</v>
      </c>
      <c r="AA17" s="87">
        <v>26</v>
      </c>
      <c r="AB17" s="88">
        <v>27</v>
      </c>
    </row>
    <row r="18" spans="1:28" s="26" customFormat="1" ht="30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 t="s">
        <v>16</v>
      </c>
      <c r="S18" s="3" t="s">
        <v>15</v>
      </c>
      <c r="T18" s="5" t="e">
        <f>#REF!+#REF!+#REF!+#REF!+#REF!+#REF!</f>
        <v>#REF!</v>
      </c>
      <c r="U18" s="50">
        <f aca="true" t="shared" si="0" ref="U18:Z18">U25+U37+U48</f>
        <v>860</v>
      </c>
      <c r="V18" s="50">
        <f t="shared" si="0"/>
        <v>60</v>
      </c>
      <c r="W18" s="50">
        <f t="shared" si="0"/>
        <v>60</v>
      </c>
      <c r="X18" s="50">
        <f t="shared" si="0"/>
        <v>100</v>
      </c>
      <c r="Y18" s="50">
        <f t="shared" si="0"/>
        <v>100</v>
      </c>
      <c r="Z18" s="50">
        <f t="shared" si="0"/>
        <v>100</v>
      </c>
      <c r="AA18" s="90">
        <f>SUM(U18:Z18)</f>
        <v>1280</v>
      </c>
      <c r="AB18" s="25">
        <v>2025</v>
      </c>
    </row>
    <row r="19" spans="1:28" s="26" customFormat="1" ht="3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 t="s">
        <v>34</v>
      </c>
      <c r="S19" s="3" t="s">
        <v>5</v>
      </c>
      <c r="T19" s="6" t="s">
        <v>5</v>
      </c>
      <c r="U19" s="3" t="s">
        <v>5</v>
      </c>
      <c r="V19" s="3" t="s">
        <v>5</v>
      </c>
      <c r="W19" s="3" t="s">
        <v>5</v>
      </c>
      <c r="X19" s="3" t="s">
        <v>5</v>
      </c>
      <c r="Y19" s="3" t="s">
        <v>5</v>
      </c>
      <c r="Z19" s="3" t="s">
        <v>5</v>
      </c>
      <c r="AA19" s="3" t="s">
        <v>5</v>
      </c>
      <c r="AB19" s="25">
        <v>2025</v>
      </c>
    </row>
    <row r="20" spans="1:28" s="26" customFormat="1" ht="4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 t="s">
        <v>32</v>
      </c>
      <c r="S20" s="3" t="s">
        <v>6</v>
      </c>
      <c r="T20" s="6" t="s">
        <v>5</v>
      </c>
      <c r="U20" s="51">
        <v>100</v>
      </c>
      <c r="V20" s="51">
        <v>100</v>
      </c>
      <c r="W20" s="51">
        <v>100</v>
      </c>
      <c r="X20" s="51">
        <v>100</v>
      </c>
      <c r="Y20" s="51">
        <v>100</v>
      </c>
      <c r="Z20" s="51">
        <v>100</v>
      </c>
      <c r="AA20" s="51">
        <v>100</v>
      </c>
      <c r="AB20" s="25">
        <v>2025</v>
      </c>
    </row>
    <row r="21" spans="1:28" s="26" customFormat="1" ht="3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 t="s">
        <v>33</v>
      </c>
      <c r="S21" s="3" t="s">
        <v>6</v>
      </c>
      <c r="T21" s="6" t="s">
        <v>5</v>
      </c>
      <c r="U21" s="51">
        <v>100</v>
      </c>
      <c r="V21" s="51">
        <v>100</v>
      </c>
      <c r="W21" s="51">
        <v>100</v>
      </c>
      <c r="X21" s="51">
        <v>100</v>
      </c>
      <c r="Y21" s="51">
        <v>100</v>
      </c>
      <c r="Z21" s="51">
        <v>100</v>
      </c>
      <c r="AA21" s="51">
        <v>100</v>
      </c>
      <c r="AB21" s="25">
        <v>2025</v>
      </c>
    </row>
    <row r="22" spans="1:28" s="26" customFormat="1" ht="37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 t="s">
        <v>47</v>
      </c>
      <c r="S22" s="3" t="s">
        <v>7</v>
      </c>
      <c r="T22" s="6" t="s">
        <v>5</v>
      </c>
      <c r="U22" s="52" t="s">
        <v>8</v>
      </c>
      <c r="V22" s="52" t="s">
        <v>8</v>
      </c>
      <c r="W22" s="52" t="s">
        <v>8</v>
      </c>
      <c r="X22" s="52" t="s">
        <v>8</v>
      </c>
      <c r="Y22" s="52" t="s">
        <v>8</v>
      </c>
      <c r="Z22" s="52" t="s">
        <v>8</v>
      </c>
      <c r="AA22" s="52" t="s">
        <v>8</v>
      </c>
      <c r="AB22" s="25">
        <v>2025</v>
      </c>
    </row>
    <row r="23" spans="1:28" s="26" customFormat="1" ht="33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 t="s">
        <v>18</v>
      </c>
      <c r="S23" s="3" t="s">
        <v>6</v>
      </c>
      <c r="T23" s="6" t="s">
        <v>5</v>
      </c>
      <c r="U23" s="61">
        <v>2.5</v>
      </c>
      <c r="V23" s="61">
        <v>2.5</v>
      </c>
      <c r="W23" s="61">
        <v>2.5</v>
      </c>
      <c r="X23" s="61">
        <v>2.5</v>
      </c>
      <c r="Y23" s="61">
        <v>2.5</v>
      </c>
      <c r="Z23" s="61">
        <v>2.5</v>
      </c>
      <c r="AA23" s="61">
        <v>2.5</v>
      </c>
      <c r="AB23" s="25">
        <v>2025</v>
      </c>
    </row>
    <row r="24" spans="1:28" s="26" customFormat="1" ht="32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 t="s">
        <v>19</v>
      </c>
      <c r="S24" s="3" t="s">
        <v>6</v>
      </c>
      <c r="T24" s="6" t="s">
        <v>5</v>
      </c>
      <c r="U24" s="51">
        <v>3</v>
      </c>
      <c r="V24" s="51">
        <v>3</v>
      </c>
      <c r="W24" s="51">
        <v>3</v>
      </c>
      <c r="X24" s="51">
        <v>3</v>
      </c>
      <c r="Y24" s="51">
        <v>3</v>
      </c>
      <c r="Z24" s="51">
        <v>3</v>
      </c>
      <c r="AA24" s="51">
        <v>3</v>
      </c>
      <c r="AB24" s="25">
        <v>2025</v>
      </c>
    </row>
    <row r="25" spans="1:28" s="38" customFormat="1" ht="30.75" customHeight="1">
      <c r="A25" s="99">
        <v>6</v>
      </c>
      <c r="B25" s="99">
        <v>0</v>
      </c>
      <c r="C25" s="99">
        <v>2</v>
      </c>
      <c r="D25" s="99">
        <v>0</v>
      </c>
      <c r="E25" s="99">
        <v>5</v>
      </c>
      <c r="F25" s="99">
        <v>0</v>
      </c>
      <c r="G25" s="99">
        <v>2</v>
      </c>
      <c r="H25" s="99">
        <v>1</v>
      </c>
      <c r="I25" s="99">
        <v>4</v>
      </c>
      <c r="J25" s="99">
        <v>1</v>
      </c>
      <c r="K25" s="99">
        <v>0</v>
      </c>
      <c r="L25" s="99">
        <v>0</v>
      </c>
      <c r="M25" s="99">
        <v>0</v>
      </c>
      <c r="N25" s="99">
        <v>0</v>
      </c>
      <c r="O25" s="99"/>
      <c r="P25" s="99"/>
      <c r="Q25" s="99"/>
      <c r="R25" s="100" t="s">
        <v>35</v>
      </c>
      <c r="S25" s="101" t="s">
        <v>15</v>
      </c>
      <c r="T25" s="102" t="s">
        <v>5</v>
      </c>
      <c r="U25" s="103">
        <v>0</v>
      </c>
      <c r="V25" s="103">
        <v>0</v>
      </c>
      <c r="W25" s="103">
        <v>0</v>
      </c>
      <c r="X25" s="103">
        <v>0</v>
      </c>
      <c r="Y25" s="103">
        <v>0</v>
      </c>
      <c r="Z25" s="103">
        <v>0</v>
      </c>
      <c r="AA25" s="104">
        <f>SUM(U25:V25)</f>
        <v>0</v>
      </c>
      <c r="AB25" s="105">
        <v>2025</v>
      </c>
    </row>
    <row r="26" spans="1:28" s="37" customFormat="1" ht="31.5" customHeight="1">
      <c r="A26" s="33">
        <v>6</v>
      </c>
      <c r="B26" s="33">
        <v>0</v>
      </c>
      <c r="C26" s="33">
        <v>2</v>
      </c>
      <c r="D26" s="33">
        <v>0</v>
      </c>
      <c r="E26" s="33">
        <v>5</v>
      </c>
      <c r="F26" s="33">
        <v>0</v>
      </c>
      <c r="G26" s="33">
        <v>2</v>
      </c>
      <c r="H26" s="33">
        <v>1</v>
      </c>
      <c r="I26" s="33">
        <v>4</v>
      </c>
      <c r="J26" s="33">
        <v>1</v>
      </c>
      <c r="K26" s="33">
        <v>1</v>
      </c>
      <c r="L26" s="33">
        <v>1</v>
      </c>
      <c r="M26" s="33">
        <v>0</v>
      </c>
      <c r="N26" s="33">
        <v>0</v>
      </c>
      <c r="O26" s="33"/>
      <c r="P26" s="33"/>
      <c r="Q26" s="33"/>
      <c r="R26" s="35" t="s">
        <v>21</v>
      </c>
      <c r="S26" s="34" t="s">
        <v>15</v>
      </c>
      <c r="T26" s="36" t="s">
        <v>5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4">
        <f>SUM(U26:V26)</f>
        <v>0</v>
      </c>
      <c r="AB26" s="82">
        <v>2025</v>
      </c>
    </row>
    <row r="27" spans="1:28" s="26" customFormat="1" ht="3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7" t="s">
        <v>22</v>
      </c>
      <c r="S27" s="3" t="s">
        <v>6</v>
      </c>
      <c r="T27" s="7" t="s">
        <v>5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20</v>
      </c>
      <c r="AB27" s="25">
        <v>2025</v>
      </c>
    </row>
    <row r="28" spans="1:28" s="26" customFormat="1" ht="42.75" customHeight="1">
      <c r="A28" s="1">
        <v>6</v>
      </c>
      <c r="B28" s="1">
        <v>0</v>
      </c>
      <c r="C28" s="1">
        <v>2</v>
      </c>
      <c r="D28" s="1">
        <v>0</v>
      </c>
      <c r="E28" s="1">
        <v>5</v>
      </c>
      <c r="F28" s="1">
        <v>0</v>
      </c>
      <c r="G28" s="1">
        <v>2</v>
      </c>
      <c r="H28" s="1">
        <v>1</v>
      </c>
      <c r="I28" s="1">
        <v>4</v>
      </c>
      <c r="J28" s="1">
        <v>1</v>
      </c>
      <c r="K28" s="1">
        <v>1</v>
      </c>
      <c r="L28" s="1">
        <v>1</v>
      </c>
      <c r="M28" s="1">
        <v>0</v>
      </c>
      <c r="N28" s="1">
        <v>1</v>
      </c>
      <c r="O28" s="46">
        <v>0</v>
      </c>
      <c r="P28" s="46">
        <v>0</v>
      </c>
      <c r="Q28" s="46">
        <v>0</v>
      </c>
      <c r="R28" s="27" t="s">
        <v>20</v>
      </c>
      <c r="S28" s="3" t="s">
        <v>15</v>
      </c>
      <c r="T28" s="7" t="s">
        <v>5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6">
        <f>SUM(U28:V28)</f>
        <v>0</v>
      </c>
      <c r="AB28" s="25">
        <v>2025</v>
      </c>
    </row>
    <row r="29" spans="1:28" s="26" customFormat="1" ht="30" customHeight="1">
      <c r="A29" s="1">
        <v>6</v>
      </c>
      <c r="B29" s="1">
        <v>0</v>
      </c>
      <c r="C29" s="1">
        <v>2</v>
      </c>
      <c r="D29" s="1">
        <v>0</v>
      </c>
      <c r="E29" s="1">
        <v>5</v>
      </c>
      <c r="F29" s="1">
        <v>0</v>
      </c>
      <c r="G29" s="1">
        <v>2</v>
      </c>
      <c r="H29" s="1">
        <v>1</v>
      </c>
      <c r="I29" s="1">
        <v>4</v>
      </c>
      <c r="J29" s="1">
        <v>1</v>
      </c>
      <c r="K29" s="1">
        <v>1</v>
      </c>
      <c r="L29" s="1">
        <v>1</v>
      </c>
      <c r="M29" s="1">
        <v>0</v>
      </c>
      <c r="N29" s="45">
        <v>2</v>
      </c>
      <c r="O29" s="44">
        <v>0</v>
      </c>
      <c r="P29" s="44">
        <v>0</v>
      </c>
      <c r="Q29" s="44">
        <v>0</v>
      </c>
      <c r="R29" s="30" t="s">
        <v>31</v>
      </c>
      <c r="S29" s="3" t="s">
        <v>6</v>
      </c>
      <c r="T29" s="7"/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100</v>
      </c>
      <c r="AB29" s="25">
        <v>2025</v>
      </c>
    </row>
    <row r="30" spans="1:28" s="26" customFormat="1" ht="51" customHeight="1">
      <c r="A30" s="1">
        <v>6</v>
      </c>
      <c r="B30" s="1">
        <v>0</v>
      </c>
      <c r="C30" s="1">
        <v>2</v>
      </c>
      <c r="D30" s="1">
        <v>0</v>
      </c>
      <c r="E30" s="1">
        <v>5</v>
      </c>
      <c r="F30" s="1">
        <v>0</v>
      </c>
      <c r="G30" s="1">
        <v>2</v>
      </c>
      <c r="H30" s="1">
        <v>1</v>
      </c>
      <c r="I30" s="1">
        <v>4</v>
      </c>
      <c r="J30" s="1">
        <v>1</v>
      </c>
      <c r="K30" s="1">
        <v>1</v>
      </c>
      <c r="L30" s="1">
        <v>1</v>
      </c>
      <c r="M30" s="1">
        <v>0</v>
      </c>
      <c r="N30" s="1">
        <v>3</v>
      </c>
      <c r="O30" s="47">
        <v>0</v>
      </c>
      <c r="P30" s="47">
        <v>0</v>
      </c>
      <c r="Q30" s="47">
        <v>0</v>
      </c>
      <c r="R30" s="32" t="s">
        <v>45</v>
      </c>
      <c r="S30" s="41" t="s">
        <v>15</v>
      </c>
      <c r="T30" s="5"/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f>SUM(U30:Z30)</f>
        <v>0</v>
      </c>
      <c r="AB30" s="25">
        <v>2025</v>
      </c>
    </row>
    <row r="31" spans="1:28" s="26" customFormat="1" ht="39.75" customHeight="1">
      <c r="A31" s="1">
        <v>6</v>
      </c>
      <c r="B31" s="1">
        <v>0</v>
      </c>
      <c r="C31" s="1">
        <v>2</v>
      </c>
      <c r="D31" s="1">
        <v>0</v>
      </c>
      <c r="E31" s="1">
        <v>5</v>
      </c>
      <c r="F31" s="1">
        <v>0</v>
      </c>
      <c r="G31" s="1">
        <v>2</v>
      </c>
      <c r="H31" s="1">
        <v>1</v>
      </c>
      <c r="I31" s="1">
        <v>4</v>
      </c>
      <c r="J31" s="1">
        <v>1</v>
      </c>
      <c r="K31" s="1">
        <v>6</v>
      </c>
      <c r="L31" s="1">
        <v>2</v>
      </c>
      <c r="M31" s="1">
        <v>4</v>
      </c>
      <c r="N31" s="1">
        <v>3</v>
      </c>
      <c r="O31" s="1">
        <v>0</v>
      </c>
      <c r="P31" s="1">
        <v>0</v>
      </c>
      <c r="Q31" s="1">
        <v>0</v>
      </c>
      <c r="R31" s="32" t="s">
        <v>46</v>
      </c>
      <c r="S31" s="41" t="s">
        <v>15</v>
      </c>
      <c r="T31" s="5"/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f>SUM(U31:Z31)</f>
        <v>0</v>
      </c>
      <c r="AB31" s="25">
        <v>2025</v>
      </c>
    </row>
    <row r="32" spans="1:28" s="37" customFormat="1" ht="34.5" customHeight="1">
      <c r="A32" s="106">
        <v>6</v>
      </c>
      <c r="B32" s="106">
        <v>0</v>
      </c>
      <c r="C32" s="106">
        <v>2</v>
      </c>
      <c r="D32" s="106">
        <v>0</v>
      </c>
      <c r="E32" s="106">
        <v>5</v>
      </c>
      <c r="F32" s="106">
        <v>0</v>
      </c>
      <c r="G32" s="106">
        <v>2</v>
      </c>
      <c r="H32" s="106">
        <v>1</v>
      </c>
      <c r="I32" s="106">
        <v>4</v>
      </c>
      <c r="J32" s="106">
        <v>1</v>
      </c>
      <c r="K32" s="106">
        <v>9</v>
      </c>
      <c r="L32" s="106">
        <v>2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07" t="s">
        <v>23</v>
      </c>
      <c r="S32" s="108" t="s">
        <v>15</v>
      </c>
      <c r="T32" s="109" t="s">
        <v>5</v>
      </c>
      <c r="U32" s="110">
        <v>0</v>
      </c>
      <c r="V32" s="110">
        <v>0</v>
      </c>
      <c r="W32" s="110">
        <v>0</v>
      </c>
      <c r="X32" s="110">
        <v>0</v>
      </c>
      <c r="Y32" s="110">
        <v>0</v>
      </c>
      <c r="Z32" s="110">
        <v>0</v>
      </c>
      <c r="AA32" s="110">
        <v>0</v>
      </c>
      <c r="AB32" s="111">
        <v>2025</v>
      </c>
    </row>
    <row r="33" spans="1:28" s="26" customFormat="1" ht="29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7" t="s">
        <v>24</v>
      </c>
      <c r="S33" s="3" t="s">
        <v>6</v>
      </c>
      <c r="T33" s="7" t="s">
        <v>5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25">
        <v>2025</v>
      </c>
    </row>
    <row r="34" spans="1:28" s="26" customFormat="1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 t="s">
        <v>25</v>
      </c>
      <c r="S34" s="3" t="s">
        <v>26</v>
      </c>
      <c r="T34" s="7" t="s">
        <v>5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25">
        <v>2025</v>
      </c>
    </row>
    <row r="35" spans="1:28" s="26" customFormat="1" ht="52.5" customHeight="1">
      <c r="A35" s="1">
        <v>6</v>
      </c>
      <c r="B35" s="1">
        <v>0</v>
      </c>
      <c r="C35" s="1">
        <v>2</v>
      </c>
      <c r="D35" s="1">
        <v>0</v>
      </c>
      <c r="E35" s="1">
        <v>5</v>
      </c>
      <c r="F35" s="1">
        <v>0</v>
      </c>
      <c r="G35" s="1">
        <v>2</v>
      </c>
      <c r="H35" s="1">
        <v>1</v>
      </c>
      <c r="I35" s="1">
        <v>4</v>
      </c>
      <c r="J35" s="1">
        <v>1</v>
      </c>
      <c r="K35" s="1">
        <v>1</v>
      </c>
      <c r="L35" s="1">
        <v>2</v>
      </c>
      <c r="M35" s="1">
        <v>0</v>
      </c>
      <c r="N35" s="1">
        <v>1</v>
      </c>
      <c r="O35" s="1">
        <v>0</v>
      </c>
      <c r="P35" s="1">
        <v>0</v>
      </c>
      <c r="Q35" s="1">
        <v>0</v>
      </c>
      <c r="R35" s="2" t="s">
        <v>48</v>
      </c>
      <c r="S35" s="3" t="s">
        <v>7</v>
      </c>
      <c r="T35" s="7" t="s">
        <v>5</v>
      </c>
      <c r="U35" s="52" t="s">
        <v>8</v>
      </c>
      <c r="V35" s="52" t="s">
        <v>8</v>
      </c>
      <c r="W35" s="52" t="s">
        <v>8</v>
      </c>
      <c r="X35" s="52" t="s">
        <v>8</v>
      </c>
      <c r="Y35" s="52" t="s">
        <v>8</v>
      </c>
      <c r="Z35" s="52" t="s">
        <v>8</v>
      </c>
      <c r="AA35" s="52" t="s">
        <v>8</v>
      </c>
      <c r="AB35" s="25">
        <v>2025</v>
      </c>
    </row>
    <row r="36" spans="1:28" ht="25.5">
      <c r="A36" s="31">
        <v>6</v>
      </c>
      <c r="B36" s="31">
        <v>0</v>
      </c>
      <c r="C36" s="31">
        <v>2</v>
      </c>
      <c r="D36" s="31">
        <v>0</v>
      </c>
      <c r="E36" s="31">
        <v>5</v>
      </c>
      <c r="F36" s="31">
        <v>0</v>
      </c>
      <c r="G36" s="31">
        <v>2</v>
      </c>
      <c r="H36" s="31">
        <v>1</v>
      </c>
      <c r="I36" s="31">
        <v>4</v>
      </c>
      <c r="J36" s="31">
        <v>1</v>
      </c>
      <c r="K36" s="31">
        <v>1</v>
      </c>
      <c r="L36" s="31">
        <v>2</v>
      </c>
      <c r="M36" s="31">
        <v>0</v>
      </c>
      <c r="N36" s="31">
        <v>2</v>
      </c>
      <c r="O36" s="31">
        <v>0</v>
      </c>
      <c r="P36" s="31">
        <v>0</v>
      </c>
      <c r="Q36" s="31">
        <v>0</v>
      </c>
      <c r="R36" s="32" t="s">
        <v>49</v>
      </c>
      <c r="S36" s="3" t="s">
        <v>7</v>
      </c>
      <c r="T36" s="7" t="s">
        <v>5</v>
      </c>
      <c r="U36" s="52" t="s">
        <v>8</v>
      </c>
      <c r="V36" s="52" t="s">
        <v>8</v>
      </c>
      <c r="W36" s="52" t="s">
        <v>8</v>
      </c>
      <c r="X36" s="52" t="s">
        <v>8</v>
      </c>
      <c r="Y36" s="52" t="s">
        <v>8</v>
      </c>
      <c r="Z36" s="52" t="s">
        <v>8</v>
      </c>
      <c r="AA36" s="52" t="s">
        <v>8</v>
      </c>
      <c r="AB36" s="25">
        <v>2025</v>
      </c>
    </row>
    <row r="37" spans="1:28" ht="25.5">
      <c r="A37" s="97">
        <v>6</v>
      </c>
      <c r="B37" s="97">
        <v>0</v>
      </c>
      <c r="C37" s="97">
        <v>2</v>
      </c>
      <c r="D37" s="97">
        <v>0</v>
      </c>
      <c r="E37" s="97">
        <v>1</v>
      </c>
      <c r="F37" s="97">
        <v>1</v>
      </c>
      <c r="G37" s="97">
        <v>3</v>
      </c>
      <c r="H37" s="97">
        <v>1</v>
      </c>
      <c r="I37" s="97">
        <v>4</v>
      </c>
      <c r="J37" s="97">
        <v>2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2" t="s">
        <v>41</v>
      </c>
      <c r="S37" s="93" t="s">
        <v>15</v>
      </c>
      <c r="T37" s="94"/>
      <c r="U37" s="95">
        <f>U38+U42</f>
        <v>860</v>
      </c>
      <c r="V37" s="95">
        <f>V38+V42</f>
        <v>60</v>
      </c>
      <c r="W37" s="95">
        <f>SUM(W42+W38)</f>
        <v>60</v>
      </c>
      <c r="X37" s="95">
        <v>100</v>
      </c>
      <c r="Y37" s="95">
        <v>100</v>
      </c>
      <c r="Z37" s="95">
        <v>100</v>
      </c>
      <c r="AA37" s="95">
        <f>SUM(U37:Z37)</f>
        <v>1280</v>
      </c>
      <c r="AB37" s="98">
        <v>2025</v>
      </c>
    </row>
    <row r="38" spans="1:28" ht="12.75">
      <c r="A38" s="112">
        <v>6</v>
      </c>
      <c r="B38" s="112">
        <v>0</v>
      </c>
      <c r="C38" s="112">
        <v>2</v>
      </c>
      <c r="D38" s="112">
        <v>0</v>
      </c>
      <c r="E38" s="112">
        <v>1</v>
      </c>
      <c r="F38" s="112">
        <v>1</v>
      </c>
      <c r="G38" s="112">
        <v>3</v>
      </c>
      <c r="H38" s="112">
        <v>1</v>
      </c>
      <c r="I38" s="112">
        <v>4</v>
      </c>
      <c r="J38" s="112">
        <v>2</v>
      </c>
      <c r="K38" s="112">
        <v>0</v>
      </c>
      <c r="L38" s="112">
        <v>1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3" t="s">
        <v>43</v>
      </c>
      <c r="S38" s="114" t="s">
        <v>40</v>
      </c>
      <c r="T38" s="115"/>
      <c r="U38" s="114">
        <v>0</v>
      </c>
      <c r="V38" s="114">
        <v>0</v>
      </c>
      <c r="W38" s="114">
        <v>0</v>
      </c>
      <c r="X38" s="114">
        <v>0</v>
      </c>
      <c r="Y38" s="114">
        <v>0</v>
      </c>
      <c r="Z38" s="114">
        <v>0</v>
      </c>
      <c r="AA38" s="116">
        <v>70</v>
      </c>
      <c r="AB38" s="111">
        <v>2025</v>
      </c>
    </row>
    <row r="39" spans="1:28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 t="s">
        <v>36</v>
      </c>
      <c r="S39" s="41" t="s">
        <v>6</v>
      </c>
      <c r="T39" s="5"/>
      <c r="U39" s="41">
        <v>30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2">
        <v>30</v>
      </c>
      <c r="AB39" s="25">
        <v>2025</v>
      </c>
    </row>
    <row r="40" spans="1:28" ht="25.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 t="s">
        <v>37</v>
      </c>
      <c r="S40" s="41" t="s">
        <v>40</v>
      </c>
      <c r="T40" s="5"/>
      <c r="U40" s="41">
        <v>70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2">
        <v>70</v>
      </c>
      <c r="AB40" s="25">
        <v>2025</v>
      </c>
    </row>
    <row r="41" spans="1:28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2" t="s">
        <v>42</v>
      </c>
      <c r="S41" s="41" t="s">
        <v>40</v>
      </c>
      <c r="T41" s="5"/>
      <c r="U41" s="41">
        <v>100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2">
        <v>100</v>
      </c>
      <c r="AB41" s="25">
        <v>2025</v>
      </c>
    </row>
    <row r="42" spans="1:28" ht="12.75">
      <c r="A42" s="117">
        <v>6</v>
      </c>
      <c r="B42" s="117">
        <v>0</v>
      </c>
      <c r="C42" s="117">
        <v>2</v>
      </c>
      <c r="D42" s="117">
        <v>0</v>
      </c>
      <c r="E42" s="117">
        <v>1</v>
      </c>
      <c r="F42" s="117">
        <v>1</v>
      </c>
      <c r="G42" s="117">
        <v>3</v>
      </c>
      <c r="H42" s="117">
        <v>1</v>
      </c>
      <c r="I42" s="117">
        <v>4</v>
      </c>
      <c r="J42" s="117">
        <v>2</v>
      </c>
      <c r="K42" s="117">
        <v>0</v>
      </c>
      <c r="L42" s="117">
        <v>2</v>
      </c>
      <c r="M42" s="117">
        <v>0</v>
      </c>
      <c r="N42" s="117">
        <v>0</v>
      </c>
      <c r="O42" s="117">
        <v>0</v>
      </c>
      <c r="P42" s="117">
        <v>0</v>
      </c>
      <c r="Q42" s="117">
        <v>0</v>
      </c>
      <c r="R42" s="118" t="s">
        <v>44</v>
      </c>
      <c r="S42" s="119" t="s">
        <v>15</v>
      </c>
      <c r="T42" s="120"/>
      <c r="U42" s="121">
        <v>860</v>
      </c>
      <c r="V42" s="121">
        <v>60</v>
      </c>
      <c r="W42" s="121">
        <v>60</v>
      </c>
      <c r="X42" s="121">
        <v>100</v>
      </c>
      <c r="Y42" s="121">
        <v>100</v>
      </c>
      <c r="Z42" s="121">
        <v>100</v>
      </c>
      <c r="AA42" s="121">
        <f>SUM(U42:Z42)</f>
        <v>1280</v>
      </c>
      <c r="AB42" s="111">
        <v>2025</v>
      </c>
    </row>
    <row r="43" spans="1:28" ht="25.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2" t="s">
        <v>38</v>
      </c>
      <c r="S43" s="41" t="s">
        <v>6</v>
      </c>
      <c r="T43" s="5"/>
      <c r="U43" s="41">
        <v>70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2">
        <v>70</v>
      </c>
      <c r="AB43" s="25">
        <v>2025</v>
      </c>
    </row>
    <row r="44" spans="1:29" ht="51">
      <c r="A44" s="31">
        <v>6</v>
      </c>
      <c r="B44" s="31">
        <v>0</v>
      </c>
      <c r="C44" s="31">
        <v>2</v>
      </c>
      <c r="D44" s="31">
        <v>0</v>
      </c>
      <c r="E44" s="31">
        <v>1</v>
      </c>
      <c r="F44" s="31">
        <v>1</v>
      </c>
      <c r="G44" s="31">
        <v>3</v>
      </c>
      <c r="H44" s="31">
        <v>1</v>
      </c>
      <c r="I44" s="31">
        <v>4</v>
      </c>
      <c r="J44" s="31">
        <v>2</v>
      </c>
      <c r="K44" s="31">
        <v>0</v>
      </c>
      <c r="L44" s="31">
        <v>2</v>
      </c>
      <c r="M44" s="31">
        <v>4</v>
      </c>
      <c r="N44" s="31">
        <v>0</v>
      </c>
      <c r="O44" s="31">
        <v>0</v>
      </c>
      <c r="P44" s="31">
        <v>1</v>
      </c>
      <c r="Q44" s="31">
        <v>0</v>
      </c>
      <c r="R44" s="32" t="s">
        <v>39</v>
      </c>
      <c r="S44" s="41" t="s">
        <v>15</v>
      </c>
      <c r="T44" s="5"/>
      <c r="U44" s="58">
        <v>800</v>
      </c>
      <c r="V44" s="58">
        <v>0</v>
      </c>
      <c r="W44" s="58">
        <v>0</v>
      </c>
      <c r="X44" s="58">
        <v>0</v>
      </c>
      <c r="Y44" s="58">
        <v>0</v>
      </c>
      <c r="Z44" s="58">
        <v>0</v>
      </c>
      <c r="AA44" s="43">
        <f>SUM(U44:Z44)</f>
        <v>800</v>
      </c>
      <c r="AB44" s="41">
        <v>2025</v>
      </c>
      <c r="AC44" s="81"/>
    </row>
    <row r="45" spans="1:28" ht="12.75">
      <c r="A45" s="31">
        <v>6</v>
      </c>
      <c r="B45" s="31">
        <v>0</v>
      </c>
      <c r="C45" s="31">
        <v>2</v>
      </c>
      <c r="D45" s="31">
        <v>0</v>
      </c>
      <c r="E45" s="31">
        <v>1</v>
      </c>
      <c r="F45" s="31">
        <v>1</v>
      </c>
      <c r="G45" s="31">
        <v>3</v>
      </c>
      <c r="H45" s="31">
        <v>1</v>
      </c>
      <c r="I45" s="31">
        <v>4</v>
      </c>
      <c r="J45" s="31">
        <v>2</v>
      </c>
      <c r="K45" s="31">
        <v>0</v>
      </c>
      <c r="L45" s="31">
        <v>2</v>
      </c>
      <c r="M45" s="31">
        <v>4</v>
      </c>
      <c r="N45" s="31">
        <v>0</v>
      </c>
      <c r="O45" s="31">
        <v>0</v>
      </c>
      <c r="P45" s="31">
        <v>2</v>
      </c>
      <c r="Q45" s="31">
        <v>0</v>
      </c>
      <c r="R45" s="32" t="s">
        <v>50</v>
      </c>
      <c r="S45" s="57" t="s">
        <v>7</v>
      </c>
      <c r="T45" s="5"/>
      <c r="U45" s="59" t="s">
        <v>8</v>
      </c>
      <c r="V45" s="59" t="s">
        <v>8</v>
      </c>
      <c r="W45" s="59" t="s">
        <v>8</v>
      </c>
      <c r="X45" s="59" t="s">
        <v>8</v>
      </c>
      <c r="Y45" s="59" t="s">
        <v>8</v>
      </c>
      <c r="Z45" s="59" t="s">
        <v>8</v>
      </c>
      <c r="AA45" s="59" t="s">
        <v>8</v>
      </c>
      <c r="AB45" s="41">
        <v>2025</v>
      </c>
    </row>
    <row r="46" spans="1:28" ht="12.75">
      <c r="A46" s="31">
        <v>6</v>
      </c>
      <c r="B46" s="31">
        <v>0</v>
      </c>
      <c r="C46" s="31">
        <v>2</v>
      </c>
      <c r="D46" s="31">
        <v>0</v>
      </c>
      <c r="E46" s="31">
        <v>1</v>
      </c>
      <c r="F46" s="31">
        <v>1</v>
      </c>
      <c r="G46" s="31">
        <v>3</v>
      </c>
      <c r="H46" s="31">
        <v>1</v>
      </c>
      <c r="I46" s="31">
        <v>9</v>
      </c>
      <c r="J46" s="31">
        <v>2</v>
      </c>
      <c r="K46" s="31">
        <v>0</v>
      </c>
      <c r="L46" s="31">
        <v>2</v>
      </c>
      <c r="M46" s="31">
        <v>4</v>
      </c>
      <c r="N46" s="31">
        <v>0</v>
      </c>
      <c r="O46" s="31">
        <v>0</v>
      </c>
      <c r="P46" s="31">
        <v>3</v>
      </c>
      <c r="Q46" s="31">
        <v>0</v>
      </c>
      <c r="R46" s="57" t="s">
        <v>51</v>
      </c>
      <c r="S46" s="41" t="s">
        <v>15</v>
      </c>
      <c r="T46" s="49"/>
      <c r="U46" s="60">
        <v>0</v>
      </c>
      <c r="V46" s="60">
        <v>0</v>
      </c>
      <c r="W46" s="60">
        <v>0</v>
      </c>
      <c r="X46" s="60">
        <v>0</v>
      </c>
      <c r="Y46" s="60">
        <v>0</v>
      </c>
      <c r="Z46" s="60">
        <v>0</v>
      </c>
      <c r="AA46" s="60">
        <f>SUM(U46:Z46)</f>
        <v>0</v>
      </c>
      <c r="AB46" s="41">
        <v>2025</v>
      </c>
    </row>
    <row r="47" spans="1:28" ht="12.75">
      <c r="A47" s="31">
        <v>6</v>
      </c>
      <c r="B47" s="31">
        <v>0</v>
      </c>
      <c r="C47" s="31">
        <v>2</v>
      </c>
      <c r="D47" s="31">
        <v>0</v>
      </c>
      <c r="E47" s="31">
        <v>1</v>
      </c>
      <c r="F47" s="31">
        <v>1</v>
      </c>
      <c r="G47" s="31">
        <v>3</v>
      </c>
      <c r="H47" s="31">
        <v>1</v>
      </c>
      <c r="I47" s="31">
        <v>4</v>
      </c>
      <c r="J47" s="31">
        <v>2</v>
      </c>
      <c r="K47" s="31">
        <v>0</v>
      </c>
      <c r="L47" s="31">
        <v>2</v>
      </c>
      <c r="M47" s="31">
        <v>4</v>
      </c>
      <c r="N47" s="31">
        <v>0</v>
      </c>
      <c r="O47" s="31">
        <v>0</v>
      </c>
      <c r="P47" s="31">
        <v>4</v>
      </c>
      <c r="Q47" s="31">
        <v>0</v>
      </c>
      <c r="R47" s="57" t="s">
        <v>52</v>
      </c>
      <c r="S47" s="41" t="s">
        <v>15</v>
      </c>
      <c r="T47" s="5"/>
      <c r="U47" s="60">
        <v>60</v>
      </c>
      <c r="V47" s="60">
        <v>60</v>
      </c>
      <c r="W47" s="60">
        <v>60</v>
      </c>
      <c r="X47" s="60">
        <v>100</v>
      </c>
      <c r="Y47" s="60">
        <v>100</v>
      </c>
      <c r="Z47" s="60">
        <v>100</v>
      </c>
      <c r="AA47" s="60">
        <v>480</v>
      </c>
      <c r="AB47" s="62">
        <v>2025</v>
      </c>
    </row>
    <row r="48" spans="1:28" ht="25.5">
      <c r="A48" s="91">
        <v>6</v>
      </c>
      <c r="B48" s="91">
        <v>0</v>
      </c>
      <c r="C48" s="91">
        <v>2</v>
      </c>
      <c r="D48" s="91">
        <v>0</v>
      </c>
      <c r="E48" s="91">
        <v>5</v>
      </c>
      <c r="F48" s="91">
        <v>0</v>
      </c>
      <c r="G48" s="91">
        <v>1</v>
      </c>
      <c r="H48" s="91">
        <v>1</v>
      </c>
      <c r="I48" s="91">
        <v>4</v>
      </c>
      <c r="J48" s="91">
        <v>3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2" t="s">
        <v>59</v>
      </c>
      <c r="S48" s="93" t="s">
        <v>15</v>
      </c>
      <c r="T48" s="94"/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6">
        <v>2025</v>
      </c>
    </row>
    <row r="49" spans="1:31" ht="25.5">
      <c r="A49" s="31">
        <v>6</v>
      </c>
      <c r="B49" s="31">
        <v>0</v>
      </c>
      <c r="C49" s="31">
        <v>2</v>
      </c>
      <c r="D49" s="31">
        <v>0</v>
      </c>
      <c r="E49" s="31">
        <v>5</v>
      </c>
      <c r="F49" s="31">
        <v>0</v>
      </c>
      <c r="G49" s="31">
        <v>1</v>
      </c>
      <c r="H49" s="31">
        <v>1</v>
      </c>
      <c r="I49" s="31">
        <v>4</v>
      </c>
      <c r="J49" s="31">
        <v>3</v>
      </c>
      <c r="K49" s="31">
        <v>0</v>
      </c>
      <c r="L49" s="31">
        <v>1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40" t="s">
        <v>53</v>
      </c>
      <c r="S49" s="34" t="s">
        <v>7</v>
      </c>
      <c r="T49" s="36" t="s">
        <v>5</v>
      </c>
      <c r="U49" s="66" t="s">
        <v>8</v>
      </c>
      <c r="V49" s="66" t="s">
        <v>8</v>
      </c>
      <c r="W49" s="66" t="s">
        <v>8</v>
      </c>
      <c r="X49" s="66" t="s">
        <v>8</v>
      </c>
      <c r="Y49" s="66" t="s">
        <v>8</v>
      </c>
      <c r="Z49" s="66" t="s">
        <v>8</v>
      </c>
      <c r="AA49" s="66" t="s">
        <v>8</v>
      </c>
      <c r="AB49" s="83">
        <v>2025</v>
      </c>
      <c r="AC49" s="69"/>
      <c r="AD49" s="69"/>
      <c r="AE49" s="39"/>
    </row>
    <row r="50" spans="1:31" ht="25.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63" t="s">
        <v>54</v>
      </c>
      <c r="S50" s="62" t="s">
        <v>57</v>
      </c>
      <c r="T50" s="5"/>
      <c r="U50" s="60">
        <v>0</v>
      </c>
      <c r="V50" s="60">
        <v>0</v>
      </c>
      <c r="W50" s="65">
        <v>0</v>
      </c>
      <c r="X50" s="65">
        <v>0</v>
      </c>
      <c r="Y50" s="60">
        <v>0</v>
      </c>
      <c r="Z50" s="60">
        <v>0</v>
      </c>
      <c r="AA50" s="50">
        <v>0</v>
      </c>
      <c r="AB50" s="62">
        <v>2025</v>
      </c>
      <c r="AC50" s="39"/>
      <c r="AD50" s="39"/>
      <c r="AE50" s="39"/>
    </row>
    <row r="51" spans="1:31" ht="25.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64" t="s">
        <v>55</v>
      </c>
      <c r="S51" s="3" t="s">
        <v>58</v>
      </c>
      <c r="T51" s="7" t="s">
        <v>5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2">
        <v>2025</v>
      </c>
      <c r="AC51" s="68"/>
      <c r="AD51" s="68"/>
      <c r="AE51" s="39"/>
    </row>
    <row r="52" spans="1:28" ht="12.75">
      <c r="A52" s="31">
        <v>6</v>
      </c>
      <c r="B52" s="31">
        <v>0</v>
      </c>
      <c r="C52" s="31">
        <v>2</v>
      </c>
      <c r="D52" s="31">
        <v>0</v>
      </c>
      <c r="E52" s="31">
        <v>5</v>
      </c>
      <c r="F52" s="31">
        <v>0</v>
      </c>
      <c r="G52" s="31">
        <v>1</v>
      </c>
      <c r="H52" s="31">
        <v>1</v>
      </c>
      <c r="I52" s="31">
        <v>4</v>
      </c>
      <c r="J52" s="31">
        <v>3</v>
      </c>
      <c r="K52" s="31">
        <v>0</v>
      </c>
      <c r="L52" s="31">
        <v>1</v>
      </c>
      <c r="M52" s="31">
        <v>4</v>
      </c>
      <c r="N52" s="31">
        <v>0</v>
      </c>
      <c r="O52" s="31">
        <v>0</v>
      </c>
      <c r="P52" s="31">
        <v>1</v>
      </c>
      <c r="Q52" s="31">
        <v>0</v>
      </c>
      <c r="R52" s="57" t="s">
        <v>56</v>
      </c>
      <c r="S52" s="41" t="s">
        <v>15</v>
      </c>
      <c r="T52" s="5"/>
      <c r="U52" s="60">
        <v>0</v>
      </c>
      <c r="V52" s="60">
        <v>0</v>
      </c>
      <c r="W52" s="60">
        <v>0</v>
      </c>
      <c r="X52" s="60">
        <v>0</v>
      </c>
      <c r="Y52" s="60">
        <v>0</v>
      </c>
      <c r="Z52" s="60">
        <v>0</v>
      </c>
      <c r="AA52" s="60">
        <v>0</v>
      </c>
      <c r="AB52" s="62">
        <v>2025</v>
      </c>
    </row>
    <row r="53" spans="1:31" ht="25.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70" t="s">
        <v>60</v>
      </c>
      <c r="S53" s="71" t="s">
        <v>7</v>
      </c>
      <c r="T53" s="36" t="s">
        <v>5</v>
      </c>
      <c r="U53" s="72" t="s">
        <v>8</v>
      </c>
      <c r="V53" s="72" t="s">
        <v>8</v>
      </c>
      <c r="W53" s="72" t="s">
        <v>8</v>
      </c>
      <c r="X53" s="72" t="s">
        <v>8</v>
      </c>
      <c r="Y53" s="72" t="s">
        <v>8</v>
      </c>
      <c r="Z53" s="72" t="s">
        <v>8</v>
      </c>
      <c r="AA53" s="72" t="s">
        <v>8</v>
      </c>
      <c r="AB53" s="84">
        <v>2025</v>
      </c>
      <c r="AC53" s="76"/>
      <c r="AD53" s="77"/>
      <c r="AE53" s="78"/>
    </row>
    <row r="54" spans="1:31" ht="25.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 t="s">
        <v>65</v>
      </c>
      <c r="P54" s="31"/>
      <c r="Q54" s="31"/>
      <c r="R54" s="73" t="s">
        <v>61</v>
      </c>
      <c r="S54" s="74" t="s">
        <v>6</v>
      </c>
      <c r="T54" s="7" t="s">
        <v>5</v>
      </c>
      <c r="U54" s="75">
        <v>0</v>
      </c>
      <c r="V54" s="75">
        <v>0</v>
      </c>
      <c r="W54" s="75">
        <v>0</v>
      </c>
      <c r="X54" s="75">
        <v>0</v>
      </c>
      <c r="Y54" s="75">
        <v>0</v>
      </c>
      <c r="Z54" s="75">
        <v>0</v>
      </c>
      <c r="AA54" s="75">
        <v>0</v>
      </c>
      <c r="AB54" s="62">
        <v>2025</v>
      </c>
      <c r="AC54" s="79"/>
      <c r="AD54" s="39"/>
      <c r="AE54" s="80"/>
    </row>
    <row r="55" spans="1:31" ht="25.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63" t="s">
        <v>62</v>
      </c>
      <c r="S55" s="74" t="s">
        <v>15</v>
      </c>
      <c r="T55" s="7" t="s">
        <v>5</v>
      </c>
      <c r="U55" s="75">
        <v>0</v>
      </c>
      <c r="V55" s="75">
        <v>0</v>
      </c>
      <c r="W55" s="75">
        <v>0</v>
      </c>
      <c r="X55" s="75">
        <v>0</v>
      </c>
      <c r="Y55" s="75">
        <v>0</v>
      </c>
      <c r="Z55" s="75">
        <v>0</v>
      </c>
      <c r="AA55" s="75">
        <v>0</v>
      </c>
      <c r="AB55" s="62">
        <v>2025</v>
      </c>
      <c r="AC55" s="79"/>
      <c r="AD55" s="39"/>
      <c r="AE55" s="80"/>
    </row>
    <row r="56" spans="1:31" ht="25.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63" t="s">
        <v>63</v>
      </c>
      <c r="S56" s="74" t="s">
        <v>7</v>
      </c>
      <c r="T56" s="7" t="s">
        <v>5</v>
      </c>
      <c r="U56" s="75" t="s">
        <v>8</v>
      </c>
      <c r="V56" s="75" t="s">
        <v>8</v>
      </c>
      <c r="W56" s="75" t="s">
        <v>8</v>
      </c>
      <c r="X56" s="75" t="s">
        <v>8</v>
      </c>
      <c r="Y56" s="75" t="s">
        <v>8</v>
      </c>
      <c r="Z56" s="75" t="s">
        <v>8</v>
      </c>
      <c r="AA56" s="75" t="s">
        <v>8</v>
      </c>
      <c r="AB56" s="62">
        <v>2025</v>
      </c>
      <c r="AC56" s="79"/>
      <c r="AD56" s="39"/>
      <c r="AE56" s="80"/>
    </row>
    <row r="57" spans="1:3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63" t="s">
        <v>64</v>
      </c>
      <c r="S57" s="74" t="s">
        <v>7</v>
      </c>
      <c r="T57" s="7" t="s">
        <v>5</v>
      </c>
      <c r="U57" s="75" t="s">
        <v>8</v>
      </c>
      <c r="V57" s="75" t="s">
        <v>8</v>
      </c>
      <c r="W57" s="75" t="s">
        <v>8</v>
      </c>
      <c r="X57" s="75" t="s">
        <v>8</v>
      </c>
      <c r="Y57" s="75" t="s">
        <v>8</v>
      </c>
      <c r="Z57" s="75" t="s">
        <v>8</v>
      </c>
      <c r="AA57" s="75" t="s">
        <v>8</v>
      </c>
      <c r="AB57" s="62">
        <v>2025</v>
      </c>
      <c r="AC57" s="79"/>
      <c r="AD57" s="39"/>
      <c r="AE57" s="80"/>
    </row>
  </sheetData>
  <sheetProtection/>
  <mergeCells count="23">
    <mergeCell ref="A16:C16"/>
    <mergeCell ref="D16:E16"/>
    <mergeCell ref="F16:G16"/>
    <mergeCell ref="A15:Q15"/>
    <mergeCell ref="H16:Q16"/>
    <mergeCell ref="H12:AB12"/>
    <mergeCell ref="H8:AB8"/>
    <mergeCell ref="H9:AB9"/>
    <mergeCell ref="H10:AB10"/>
    <mergeCell ref="AA15:AB15"/>
    <mergeCell ref="T15:T16"/>
    <mergeCell ref="U15:Z15"/>
    <mergeCell ref="R15:R16"/>
    <mergeCell ref="H13:AB13"/>
    <mergeCell ref="H11:AB11"/>
    <mergeCell ref="Z1:AB2"/>
    <mergeCell ref="A4:Z4"/>
    <mergeCell ref="AA4:AB4"/>
    <mergeCell ref="A5:Z5"/>
    <mergeCell ref="AA5:AB5"/>
    <mergeCell ref="A6:Z6"/>
    <mergeCell ref="AA6:AB6"/>
    <mergeCell ref="H7:S7"/>
  </mergeCells>
  <printOptions/>
  <pageMargins left="0.27" right="0.23" top="0.16" bottom="0.21" header="0.31496062992125984" footer="0.31496062992125984"/>
  <pageSetup fitToHeight="0" fitToWidth="2" horizontalDpi="600" verticalDpi="600" orientation="landscape" paperSize="9" scale="4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2019-12-10T08:07:59Z</cp:lastPrinted>
  <dcterms:created xsi:type="dcterms:W3CDTF">2006-09-16T00:00:00Z</dcterms:created>
  <dcterms:modified xsi:type="dcterms:W3CDTF">2019-12-10T14:51:13Z</dcterms:modified>
  <cp:category/>
  <cp:version/>
  <cp:contentType/>
  <cp:contentStatus/>
</cp:coreProperties>
</file>